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.xml" ContentType="application/vnd.openxmlformats-officedocument.drawing+xml"/>
  <Override PartName="/xl/worksheets/sheet14.xml" ContentType="application/vnd.openxmlformats-officedocument.spreadsheetml.worksheet+xml"/>
  <Override PartName="/xl/drawings/drawing2.xml" ContentType="application/vnd.openxmlformats-officedocument.drawing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720" windowHeight="4950" tabRatio="905" activeTab="1"/>
  </bookViews>
  <sheets>
    <sheet name="HB-Ræk" sheetId="1" r:id="rId1"/>
    <sheet name="HB-Res" sheetId="2" r:id="rId2"/>
    <sheet name="HC-Ræk" sheetId="3" state="hidden" r:id="rId3"/>
    <sheet name="HC-Res" sheetId="4" state="hidden" r:id="rId4"/>
    <sheet name="HD-Ræk" sheetId="5" state="hidden" r:id="rId5"/>
    <sheet name="HD-Res" sheetId="6" state="hidden" r:id="rId6"/>
    <sheet name="HE-Ræk" sheetId="7" state="hidden" r:id="rId7"/>
    <sheet name="HE-Res" sheetId="8" state="hidden" r:id="rId8"/>
    <sheet name="DB-Ræk" sheetId="9" state="hidden" r:id="rId9"/>
    <sheet name="DB-Res" sheetId="10" state="hidden" r:id="rId10"/>
    <sheet name="HA-Ræk" sheetId="11" r:id="rId11"/>
    <sheet name="HA-Res" sheetId="12" r:id="rId12"/>
    <sheet name="Tid - Fredag" sheetId="13" state="hidden" r:id="rId13"/>
    <sheet name="Tid-Søndag" sheetId="14" state="hidden" r:id="rId14"/>
    <sheet name="OPSLAG" sheetId="15" state="hidden" r:id="rId15"/>
  </sheets>
  <definedNames>
    <definedName name="_Regression_Int" localSheetId="0" hidden="1">1</definedName>
    <definedName name="_Regression_Int" localSheetId="2" hidden="1">1</definedName>
    <definedName name="_Regression_Int" localSheetId="4" hidden="1">1</definedName>
    <definedName name="_Regression_Int" localSheetId="7" hidden="1">1</definedName>
    <definedName name="alle">'HC-Ræk'!$L$1:$N$483</definedName>
    <definedName name="OMRÅDE">'OPSLAG'!$A$2:$H$375</definedName>
    <definedName name="ranglist">#REF!</definedName>
    <definedName name="TOM">'HE-Res'!$B$4</definedName>
    <definedName name="_xlnm.Print_Area" localSheetId="9">'DB-Res'!$A$1:$E$36</definedName>
    <definedName name="_xlnm.Print_Area" localSheetId="1">'HB-Res'!$A$1:$E$21</definedName>
    <definedName name="_xlnm.Print_Area" localSheetId="0">'HB-Ræk'!$A$1:$N$61</definedName>
    <definedName name="_xlnm.Print_Area" localSheetId="3">'HC-Res'!$A$1:$E$36</definedName>
    <definedName name="_xlnm.Print_Area" localSheetId="2">'HC-Ræk'!$A$1:$N$107</definedName>
    <definedName name="_xlnm.Print_Area" localSheetId="5">'HD-Res'!$A$1:$F$36</definedName>
    <definedName name="_xlnm.Print_Area" localSheetId="4">'HD-Ræk'!$A$1:$N$105</definedName>
    <definedName name="_xlnm.Print_Area" localSheetId="7">'HE-Res'!$A$1:$N$104</definedName>
    <definedName name="_xlnm.Print_Area" localSheetId="12">'Tid - Fredag'!$A$1:$E$7</definedName>
    <definedName name="_xlnm.Print_Area" localSheetId="13">'Tid-Søndag'!$A$1:$E$8</definedName>
  </definedNames>
  <calcPr fullCalcOnLoad="1"/>
</workbook>
</file>

<file path=xl/sharedStrings.xml><?xml version="1.0" encoding="utf-8"?>
<sst xmlns="http://schemas.openxmlformats.org/spreadsheetml/2006/main" count="894" uniqueCount="273">
  <si>
    <t xml:space="preserve"> </t>
  </si>
  <si>
    <t>Kvartfinaler</t>
  </si>
  <si>
    <t>Semifinaler</t>
  </si>
  <si>
    <t>Finale</t>
  </si>
  <si>
    <t>1. seedet</t>
  </si>
  <si>
    <t>Kamp</t>
  </si>
  <si>
    <t>5.-8. seedet</t>
  </si>
  <si>
    <t>3.-4. seedet</t>
  </si>
  <si>
    <t>2. seedet</t>
  </si>
  <si>
    <t xml:space="preserve">  3. / 4. plads</t>
  </si>
  <si>
    <t>Pladserne: 5 - 8</t>
  </si>
  <si>
    <t xml:space="preserve">  5./ 6. plads</t>
  </si>
  <si>
    <t xml:space="preserve">  7./ 8. plads</t>
  </si>
  <si>
    <t>Resultat</t>
  </si>
  <si>
    <t>Vinder</t>
  </si>
  <si>
    <t>Taber</t>
  </si>
  <si>
    <t>HM-01</t>
  </si>
  <si>
    <t>-</t>
  </si>
  <si>
    <t>HM-02</t>
  </si>
  <si>
    <t>HM-03</t>
  </si>
  <si>
    <t>HM-04</t>
  </si>
  <si>
    <t>HM-05</t>
  </si>
  <si>
    <t>HM-06</t>
  </si>
  <si>
    <t>HM-07</t>
  </si>
  <si>
    <t>HM-08</t>
  </si>
  <si>
    <t>HM-15</t>
  </si>
  <si>
    <t>HM-16</t>
  </si>
  <si>
    <t>HM-19</t>
  </si>
  <si>
    <t>HM-20</t>
  </si>
  <si>
    <t>HM-27</t>
  </si>
  <si>
    <t>HM-28</t>
  </si>
  <si>
    <t>HM-31</t>
  </si>
  <si>
    <t>HM-32</t>
  </si>
  <si>
    <t>Arthur Jakobsen</t>
  </si>
  <si>
    <t>OSC</t>
  </si>
  <si>
    <t>Mikkel Korsberg</t>
  </si>
  <si>
    <t>Silkeborg</t>
  </si>
  <si>
    <t>Søren Andersen</t>
  </si>
  <si>
    <t>Skovbakken</t>
  </si>
  <si>
    <t>Bjørn Laursen</t>
  </si>
  <si>
    <t>Jan Laursen</t>
  </si>
  <si>
    <t>Åbyhøj</t>
  </si>
  <si>
    <t>Martin Malis</t>
  </si>
  <si>
    <t>Herlev</t>
  </si>
  <si>
    <t>Jacob Toft-Jensen</t>
  </si>
  <si>
    <t>Egå</t>
  </si>
  <si>
    <t>Mads Conradsen</t>
  </si>
  <si>
    <t>Hørsholm</t>
  </si>
  <si>
    <t>Hans Bisgaard</t>
  </si>
  <si>
    <t>KSK</t>
  </si>
  <si>
    <t>Rune Sørensen</t>
  </si>
  <si>
    <t>Bjarke Stemann</t>
  </si>
  <si>
    <t>Finn Mäkeläinen</t>
  </si>
  <si>
    <t>Rene Nielsen</t>
  </si>
  <si>
    <t>Lars Peter Bredal</t>
  </si>
  <si>
    <t>Esbjerg</t>
  </si>
  <si>
    <t>Michael Christensen</t>
  </si>
  <si>
    <t>Benny Stjerneholm</t>
  </si>
  <si>
    <t>Anders Hanberg</t>
  </si>
  <si>
    <t>Jesper Kristiansen</t>
  </si>
  <si>
    <t>Hørning</t>
  </si>
  <si>
    <t>John Ladessa Sørensen</t>
  </si>
  <si>
    <t>Flemming Gertz</t>
  </si>
  <si>
    <t>HA-01</t>
  </si>
  <si>
    <t>HA-02</t>
  </si>
  <si>
    <t>HA-03</t>
  </si>
  <si>
    <t>HA-04</t>
  </si>
  <si>
    <t>HA-05</t>
  </si>
  <si>
    <t>HA-06</t>
  </si>
  <si>
    <t>HA-07</t>
  </si>
  <si>
    <t>HA-08</t>
  </si>
  <si>
    <t>HA-15</t>
  </si>
  <si>
    <t>HA-16</t>
  </si>
  <si>
    <t>HA-19</t>
  </si>
  <si>
    <t>HA-20</t>
  </si>
  <si>
    <t>HA-27</t>
  </si>
  <si>
    <t>HA-28</t>
  </si>
  <si>
    <t>HA-31</t>
  </si>
  <si>
    <t>HA-32</t>
  </si>
  <si>
    <t>HB-01</t>
  </si>
  <si>
    <t>HB-02</t>
  </si>
  <si>
    <t>HB-03</t>
  </si>
  <si>
    <t>HB-04</t>
  </si>
  <si>
    <t>HB-05</t>
  </si>
  <si>
    <t>HB-06</t>
  </si>
  <si>
    <t>HB-07</t>
  </si>
  <si>
    <t>HB-08</t>
  </si>
  <si>
    <t>HB-09</t>
  </si>
  <si>
    <t>HB-10</t>
  </si>
  <si>
    <t>HB-11</t>
  </si>
  <si>
    <t>HB-12</t>
  </si>
  <si>
    <t>DM-01</t>
  </si>
  <si>
    <t>DM-02</t>
  </si>
  <si>
    <t>DM-03</t>
  </si>
  <si>
    <t>DM-04</t>
  </si>
  <si>
    <t>DM-05</t>
  </si>
  <si>
    <t>DM-06</t>
  </si>
  <si>
    <t>DM-07</t>
  </si>
  <si>
    <t>DM-08</t>
  </si>
  <si>
    <t>DM-15</t>
  </si>
  <si>
    <t>DM-16</t>
  </si>
  <si>
    <t>DM-19</t>
  </si>
  <si>
    <t>DM-20</t>
  </si>
  <si>
    <t>DM-27</t>
  </si>
  <si>
    <t>DM-28</t>
  </si>
  <si>
    <t>DM-31</t>
  </si>
  <si>
    <t>DM-32</t>
  </si>
  <si>
    <t>RÆKKE</t>
  </si>
  <si>
    <t>SPILLERE</t>
  </si>
  <si>
    <t>RESULTAT</t>
  </si>
  <si>
    <t>VINDER</t>
  </si>
  <si>
    <t>TABER</t>
  </si>
  <si>
    <t>DA-33</t>
  </si>
  <si>
    <t>DB-33</t>
  </si>
  <si>
    <t>DC-33</t>
  </si>
  <si>
    <t>DM-33</t>
  </si>
  <si>
    <t>HA-33</t>
  </si>
  <si>
    <t>HB-33</t>
  </si>
  <si>
    <t>HC-33</t>
  </si>
  <si>
    <t>HD-33</t>
  </si>
  <si>
    <t>HE-33</t>
  </si>
  <si>
    <t>HF-33</t>
  </si>
  <si>
    <t>ZZ-33</t>
  </si>
  <si>
    <t>FINALER</t>
  </si>
  <si>
    <t>3/4 PLADS</t>
  </si>
  <si>
    <t>Lørdag kl. 16:45 / Bane 2</t>
  </si>
  <si>
    <t>Lørdag kl. 16:45 / Bane 3</t>
  </si>
  <si>
    <t>Lørdag kl. 16:45 / Bane 1</t>
  </si>
  <si>
    <t>Lørdag kl. 16:45 / Bane 4</t>
  </si>
  <si>
    <t>HE-01</t>
  </si>
  <si>
    <t>HD-01</t>
  </si>
  <si>
    <t>HC-01</t>
  </si>
  <si>
    <t>DB-01</t>
  </si>
  <si>
    <t>HE-02</t>
  </si>
  <si>
    <t>HD-02</t>
  </si>
  <si>
    <t>HC-02</t>
  </si>
  <si>
    <t>DB-02</t>
  </si>
  <si>
    <t>HE-03</t>
  </si>
  <si>
    <t>HD-03</t>
  </si>
  <si>
    <t>HC-03</t>
  </si>
  <si>
    <t>DB-03</t>
  </si>
  <si>
    <t>HE-04</t>
  </si>
  <si>
    <t>HD-04</t>
  </si>
  <si>
    <t>HC-04</t>
  </si>
  <si>
    <t>DB-04</t>
  </si>
  <si>
    <t>HE-05</t>
  </si>
  <si>
    <t>HD-05</t>
  </si>
  <si>
    <t>HC-05</t>
  </si>
  <si>
    <t>DB-05</t>
  </si>
  <si>
    <t>HE-06</t>
  </si>
  <si>
    <t>HD-06</t>
  </si>
  <si>
    <t>HC-06</t>
  </si>
  <si>
    <t>DB-06</t>
  </si>
  <si>
    <t>HE-07</t>
  </si>
  <si>
    <t>HD-07</t>
  </si>
  <si>
    <t>HC-07</t>
  </si>
  <si>
    <t>DB-07</t>
  </si>
  <si>
    <t>HE-08</t>
  </si>
  <si>
    <t>HD-08</t>
  </si>
  <si>
    <t>HC-08</t>
  </si>
  <si>
    <t>DB-08</t>
  </si>
  <si>
    <t>HE-09</t>
  </si>
  <si>
    <t>HD-09</t>
  </si>
  <si>
    <t>HC-09</t>
  </si>
  <si>
    <t>DB-09</t>
  </si>
  <si>
    <t>HE-10</t>
  </si>
  <si>
    <t>HD-10</t>
  </si>
  <si>
    <t>HC-10</t>
  </si>
  <si>
    <t>DB-10</t>
  </si>
  <si>
    <t>HE-11</t>
  </si>
  <si>
    <t>HD-11</t>
  </si>
  <si>
    <t>HC-11</t>
  </si>
  <si>
    <t>DB-11</t>
  </si>
  <si>
    <t>HE-12</t>
  </si>
  <si>
    <t>HD-12</t>
  </si>
  <si>
    <t>HC-12</t>
  </si>
  <si>
    <t>DB-12</t>
  </si>
  <si>
    <t>Herre B Række</t>
  </si>
  <si>
    <t>Herre C Række</t>
  </si>
  <si>
    <t>Herre D Række</t>
  </si>
  <si>
    <t>Herre E Række</t>
  </si>
  <si>
    <t>Lørdag kl. 10:05 / Bane 1</t>
  </si>
  <si>
    <t>Lørdag kl. 10:05 / Bane 2</t>
  </si>
  <si>
    <t>Lørdag kl. 10:05 / Bane 3</t>
  </si>
  <si>
    <t>Lørdag kl. 10:05 / Bane 4</t>
  </si>
  <si>
    <t>Lørdag kl. 13:25 / Bane 1</t>
  </si>
  <si>
    <t>Lørdag kl. 13:25 / Bane 2</t>
  </si>
  <si>
    <t>Lørdag kl. 13:25 / Bane 3</t>
  </si>
  <si>
    <t>Lørdag kl. 13:25 / Bane 4</t>
  </si>
  <si>
    <t>Dame B Række</t>
  </si>
  <si>
    <t>Lørdag kl. 09:25 / Bane 1</t>
  </si>
  <si>
    <t>Lørdag kl. 09:25 / Bane 2</t>
  </si>
  <si>
    <t>Lørdag kl. 09:25 / Bane 3</t>
  </si>
  <si>
    <t>Lørdag kl. 09:25 / Bane 4</t>
  </si>
  <si>
    <t>Lørdag kl. 12:45 / Bane 1</t>
  </si>
  <si>
    <t>Lørdag kl. 12:45 / Bane 2</t>
  </si>
  <si>
    <t>Lørdag kl. 12:45 / Bane 3</t>
  </si>
  <si>
    <t>Lørdag kl. 12:45 / Bane 4</t>
  </si>
  <si>
    <t>Lørdag kl. 16:05 / Bane 2</t>
  </si>
  <si>
    <t>Lørdag kl. 16:05 / Bane 1</t>
  </si>
  <si>
    <t>Lørdag kl. 16:05 / Bane 3</t>
  </si>
  <si>
    <t>Lørdag kl. 16:05 / Bane 4</t>
  </si>
  <si>
    <t>Lørdag kl. 08:45 / Bane 1</t>
  </si>
  <si>
    <t>Lørdag kl. 08:45 / Bane 2</t>
  </si>
  <si>
    <t>Lørdag kl. 08:45 / Bane 3</t>
  </si>
  <si>
    <t>Lørdag kl. 08:45 / Bane 4</t>
  </si>
  <si>
    <t>Lørdag kl. 12:05 / Bane 1</t>
  </si>
  <si>
    <t>Lørdag kl. 12:05 / Bane 2</t>
  </si>
  <si>
    <t>Lørdag kl. 12:05 / Bane 3</t>
  </si>
  <si>
    <t>Lørdag kl. 12:05 / Bane 4</t>
  </si>
  <si>
    <t>Lørdag kl. 15:25 / Bane 2</t>
  </si>
  <si>
    <t>Lørdag kl. 15:25 / Bane 1</t>
  </si>
  <si>
    <t>Lørdag kl. 15:25 / Bane 3</t>
  </si>
  <si>
    <t>Lørdag kl. 15:25 / Bane 4</t>
  </si>
  <si>
    <t>Lørdag kl. 11:25 / Bane 1</t>
  </si>
  <si>
    <t>Lørdag kl. 11:25 / Bane 2</t>
  </si>
  <si>
    <t>Lørdag kl. 11:25 / Bane 3</t>
  </si>
  <si>
    <t>Lørdag kl. 11:25 / Bane 4</t>
  </si>
  <si>
    <t>Lørdag kl. 14:45 / Bane 1</t>
  </si>
  <si>
    <t>Lørdag kl. 14:45 / Bane 2</t>
  </si>
  <si>
    <t>Lørdag kl. 14:45 / Bane 3</t>
  </si>
  <si>
    <t>Lørdag kl. 14:45 / Bane 4</t>
  </si>
  <si>
    <t>Lørdag kl. 18:05 / Bane 2</t>
  </si>
  <si>
    <t>Lørdag kl. 18:05 / Bane 1</t>
  </si>
  <si>
    <t>Lørdag kl. 18:05 / Bane 3</t>
  </si>
  <si>
    <t>Lørdag kl. 18:05 / Bane 4</t>
  </si>
  <si>
    <t>HA-09</t>
  </si>
  <si>
    <t>HA-10</t>
  </si>
  <si>
    <t>HA-11</t>
  </si>
  <si>
    <t>HA-12</t>
  </si>
  <si>
    <t>Herre A Række</t>
  </si>
  <si>
    <t>Philip Tran</t>
  </si>
  <si>
    <t>Christian Frølund</t>
  </si>
  <si>
    <t>Peter Hørlyck</t>
  </si>
  <si>
    <t>Lars Jepsen</t>
  </si>
  <si>
    <t>Kasper Svith</t>
  </si>
  <si>
    <t>Jan Jonasson</t>
  </si>
  <si>
    <t>Kasper Bodenhoff</t>
  </si>
  <si>
    <t>Asger Andersen</t>
  </si>
  <si>
    <t>Jesper Andersen</t>
  </si>
  <si>
    <t>Henrik Vestergaard</t>
  </si>
  <si>
    <t>Rune Klitgaard</t>
  </si>
  <si>
    <t>Jacob N Hansen</t>
  </si>
  <si>
    <t>Lars Rasmussen</t>
  </si>
  <si>
    <t>Jesper Sørensen</t>
  </si>
  <si>
    <t>Michael Hansen</t>
  </si>
  <si>
    <t>Steen Schütze</t>
  </si>
  <si>
    <t>11/3-4-11/11-4/11-6</t>
  </si>
  <si>
    <t>7-11/11-9/6-11/4-11</t>
  </si>
  <si>
    <t>0-11/0-11/0-11</t>
  </si>
  <si>
    <t>Phillip Tran</t>
  </si>
  <si>
    <t>11-3/10-12/11-4/11-4</t>
  </si>
  <si>
    <t>11-6/11-/11-8</t>
  </si>
  <si>
    <t>11-0/11-0/11-0</t>
  </si>
  <si>
    <t>11-8/11-2/11-6</t>
  </si>
  <si>
    <t>11-7/4-11/12-10/11-7</t>
  </si>
  <si>
    <t>11-7/11-8/12-10</t>
  </si>
  <si>
    <t>12-14/6-11/11-6/7-11</t>
  </si>
  <si>
    <t>2-11/2-11/5-11</t>
  </si>
  <si>
    <t>14-12/8-11/11-9/11-7</t>
  </si>
  <si>
    <t>11-9/13-11/10-12/11-6</t>
  </si>
  <si>
    <t>8-11/11-7/2-11/7-11</t>
  </si>
  <si>
    <t>8-11/11-6/11-8/3-11/4-11</t>
  </si>
  <si>
    <t>11-6/11-5/11-5</t>
  </si>
  <si>
    <t>11-9/11-6/10-12/12-14/11-9</t>
  </si>
  <si>
    <t>9-11/5-11/11-8/6-11</t>
  </si>
  <si>
    <t>11-6/8-11/12-10/11-9</t>
  </si>
  <si>
    <t>11-2/7-11/8-11/8-11</t>
  </si>
  <si>
    <t>Peter Frost Hørlyck</t>
  </si>
  <si>
    <t>Jacob Nørmark Hansen</t>
  </si>
  <si>
    <t>Placering</t>
  </si>
  <si>
    <t>11-7 / 9-11 / 11-6 / 11-4</t>
  </si>
  <si>
    <t>Jacob N. Hansen</t>
  </si>
</sst>
</file>

<file path=xl/styles.xml><?xml version="1.0" encoding="utf-8"?>
<styleSheet xmlns="http://schemas.openxmlformats.org/spreadsheetml/2006/main">
  <numFmts count="31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&quot;kr.&quot;\ * #,##0.00_ ;_ &quot;kr.&quot;\ * \-#,##0.00_ ;_ &quot;kr.&quot;\ * &quot;-&quot;??_ ;_ @_ "/>
    <numFmt numFmtId="170" formatCode="&quot;kr&quot;\ #,##0_);\(&quot;kr&quot;\ #,##0\)"/>
    <numFmt numFmtId="171" formatCode="&quot;kr&quot;\ #,##0_);[Red]\(&quot;kr&quot;\ #,##0\)"/>
    <numFmt numFmtId="172" formatCode="&quot;kr&quot;\ #,##0.00_);\(&quot;kr&quot;\ #,##0.00\)"/>
    <numFmt numFmtId="173" formatCode="&quot;kr&quot;\ #,##0.00_);[Red]\(&quot;kr&quot;\ #,##0.00\)"/>
    <numFmt numFmtId="174" formatCode="_(&quot;kr&quot;\ * #,##0_);_(&quot;kr&quot;\ * \(#,##0\);_(&quot;kr&quot;\ * &quot;-&quot;_);_(@_)"/>
    <numFmt numFmtId="175" formatCode="_(* #,##0_);_(* \(#,##0\);_(* &quot;-&quot;_);_(@_)"/>
    <numFmt numFmtId="176" formatCode="_(&quot;kr&quot;\ * #,##0.00_);_(&quot;kr&quot;\ * \(#,##0.00\);_(&quot;kr&quot;\ * &quot;-&quot;??_);_(@_)"/>
    <numFmt numFmtId="177" formatCode="_(* #,##0.00_);_(* \(#,##0.00\);_(* &quot;-&quot;??_);_(@_)"/>
    <numFmt numFmtId="178" formatCode="#,##0;&quot;-&quot;#,##0"/>
    <numFmt numFmtId="179" formatCode="#,##0;[Red]&quot;-&quot;#,##0"/>
    <numFmt numFmtId="180" formatCode="#,##0.00;&quot;-&quot;#,##0.00"/>
    <numFmt numFmtId="181" formatCode="#,##0.00;[Red]&quot;-&quot;#,##0.00"/>
    <numFmt numFmtId="182" formatCode="00"/>
    <numFmt numFmtId="183" formatCode="hh\:mm"/>
    <numFmt numFmtId="184" formatCode="General_)"/>
    <numFmt numFmtId="185" formatCode="0#"/>
    <numFmt numFmtId="186" formatCode="dd/mm/yy"/>
  </numFmts>
  <fonts count="66"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sz val="8"/>
      <name val="Arial"/>
      <family val="2"/>
    </font>
    <font>
      <sz val="10"/>
      <name val="Arial"/>
      <family val="2"/>
    </font>
    <font>
      <b/>
      <u val="single"/>
      <sz val="12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20"/>
      <color indexed="9"/>
      <name val="Arial"/>
      <family val="2"/>
    </font>
    <font>
      <sz val="7"/>
      <name val="Arial"/>
      <family val="2"/>
    </font>
    <font>
      <b/>
      <sz val="28"/>
      <name val="Hobo BT"/>
      <family val="0"/>
    </font>
    <font>
      <b/>
      <sz val="28"/>
      <name val="Arial Narrow"/>
      <family val="2"/>
    </font>
    <font>
      <sz val="28"/>
      <name val="ProseAntique"/>
      <family val="0"/>
    </font>
    <font>
      <sz val="28"/>
      <name val="Gill Sans Ultra Bold"/>
      <family val="2"/>
    </font>
    <font>
      <sz val="7"/>
      <name val="Arial Narrow"/>
      <family val="2"/>
    </font>
    <font>
      <b/>
      <sz val="9"/>
      <name val="Arial Narrow"/>
      <family val="2"/>
    </font>
    <font>
      <b/>
      <sz val="22"/>
      <name val="Arial"/>
      <family val="2"/>
    </font>
    <font>
      <sz val="16"/>
      <name val="Arial"/>
      <family val="2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b/>
      <sz val="28"/>
      <color indexed="8"/>
      <name val="Hobo BT"/>
      <family val="5"/>
    </font>
    <font>
      <b/>
      <sz val="28"/>
      <color indexed="8"/>
      <name val="Arial Narrow"/>
      <family val="2"/>
    </font>
    <font>
      <sz val="7"/>
      <color indexed="8"/>
      <name val="Arial"/>
      <family val="2"/>
    </font>
    <font>
      <sz val="7"/>
      <color indexed="8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u val="single"/>
      <sz val="7"/>
      <name val="Arial Narrow"/>
      <family val="2"/>
    </font>
    <font>
      <b/>
      <u val="single"/>
      <sz val="12"/>
      <name val="Arial Narrow"/>
      <family val="2"/>
    </font>
    <font>
      <b/>
      <i/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52" fillId="21" borderId="2" applyNumberFormat="0" applyAlignment="0" applyProtection="0"/>
    <xf numFmtId="0" fontId="20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55" fillId="23" borderId="2" applyNumberFormat="0" applyAlignment="0" applyProtection="0"/>
    <xf numFmtId="0" fontId="56" fillId="24" borderId="3" applyNumberFormat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7" fillId="31" borderId="0" applyNumberFormat="0" applyBorder="0" applyAlignment="0" applyProtection="0"/>
    <xf numFmtId="184" fontId="10" fillId="0" borderId="0">
      <alignment horizontal="right"/>
      <protection/>
    </xf>
    <xf numFmtId="184" fontId="10" fillId="0" borderId="0">
      <alignment horizontal="right"/>
      <protection/>
    </xf>
    <xf numFmtId="184" fontId="10" fillId="0" borderId="0">
      <alignment horizontal="right"/>
      <protection/>
    </xf>
    <xf numFmtId="184" fontId="10" fillId="0" borderId="0">
      <alignment horizontal="right"/>
      <protection/>
    </xf>
    <xf numFmtId="0" fontId="58" fillId="21" borderId="4" applyNumberFormat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2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32" borderId="0" applyNumberFormat="0" applyBorder="0" applyAlignment="0" applyProtection="0"/>
    <xf numFmtId="8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1" fillId="33" borderId="12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0" xfId="0" applyAlignment="1">
      <alignment horizontal="left"/>
    </xf>
    <xf numFmtId="0" fontId="1" fillId="33" borderId="13" xfId="0" applyFont="1" applyFill="1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1" fillId="33" borderId="12" xfId="0" applyFont="1" applyFill="1" applyBorder="1" applyAlignment="1">
      <alignment horizontal="center"/>
    </xf>
    <xf numFmtId="20" fontId="8" fillId="0" borderId="15" xfId="0" applyNumberFormat="1" applyFont="1" applyBorder="1" applyAlignment="1">
      <alignment horizontal="left"/>
    </xf>
    <xf numFmtId="0" fontId="8" fillId="0" borderId="15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20" fontId="8" fillId="0" borderId="16" xfId="0" applyNumberFormat="1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20" fontId="9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 quotePrefix="1">
      <alignment horizontal="center" vertical="center"/>
    </xf>
    <xf numFmtId="20" fontId="8" fillId="0" borderId="18" xfId="0" applyNumberFormat="1" applyFont="1" applyBorder="1" applyAlignment="1">
      <alignment horizontal="center" vertical="center"/>
    </xf>
    <xf numFmtId="0" fontId="0" fillId="0" borderId="19" xfId="0" applyBorder="1" applyAlignment="1">
      <alignment/>
    </xf>
    <xf numFmtId="0" fontId="8" fillId="0" borderId="0" xfId="0" applyFont="1" applyAlignment="1">
      <alignment horizontal="center" vertical="center"/>
    </xf>
    <xf numFmtId="20" fontId="8" fillId="0" borderId="0" xfId="0" applyNumberFormat="1" applyFont="1" applyAlignment="1">
      <alignment horizontal="center"/>
    </xf>
    <xf numFmtId="184" fontId="4" fillId="0" borderId="0" xfId="55" applyFont="1" applyAlignment="1" applyProtection="1">
      <alignment horizontal="left"/>
      <protection/>
    </xf>
    <xf numFmtId="184" fontId="12" fillId="0" borderId="0" xfId="54" applyFont="1" applyAlignment="1">
      <alignment horizontal="centerContinuous"/>
      <protection/>
    </xf>
    <xf numFmtId="184" fontId="13" fillId="0" borderId="0" xfId="54" applyFont="1">
      <alignment horizontal="right"/>
      <protection/>
    </xf>
    <xf numFmtId="184" fontId="13" fillId="0" borderId="0" xfId="54" applyFont="1" applyAlignment="1">
      <alignment horizontal="left"/>
      <protection/>
    </xf>
    <xf numFmtId="184" fontId="14" fillId="0" borderId="0" xfId="54" applyFont="1">
      <alignment horizontal="right"/>
      <protection/>
    </xf>
    <xf numFmtId="184" fontId="14" fillId="0" borderId="0" xfId="54" applyFont="1" applyAlignment="1">
      <alignment horizontal="left"/>
      <protection/>
    </xf>
    <xf numFmtId="184" fontId="10" fillId="0" borderId="0" xfId="54" applyFont="1">
      <alignment horizontal="right"/>
      <protection/>
    </xf>
    <xf numFmtId="184" fontId="15" fillId="0" borderId="0" xfId="54" applyFont="1">
      <alignment horizontal="right"/>
      <protection/>
    </xf>
    <xf numFmtId="184" fontId="10" fillId="0" borderId="0" xfId="54">
      <alignment horizontal="right"/>
      <protection/>
    </xf>
    <xf numFmtId="184" fontId="10" fillId="0" borderId="0" xfId="54" applyAlignment="1">
      <alignment horizontal="left"/>
      <protection/>
    </xf>
    <xf numFmtId="184" fontId="15" fillId="0" borderId="0" xfId="54" applyFont="1" applyAlignment="1">
      <alignment/>
      <protection/>
    </xf>
    <xf numFmtId="184" fontId="16" fillId="0" borderId="0" xfId="54" applyFont="1" applyAlignment="1" applyProtection="1">
      <alignment horizontal="center"/>
      <protection/>
    </xf>
    <xf numFmtId="184" fontId="16" fillId="0" borderId="0" xfId="54" applyFont="1">
      <alignment horizontal="right"/>
      <protection/>
    </xf>
    <xf numFmtId="184" fontId="16" fillId="0" borderId="0" xfId="54" applyFont="1" applyAlignment="1">
      <alignment/>
      <protection/>
    </xf>
    <xf numFmtId="184" fontId="10" fillId="0" borderId="0" xfId="54" applyFont="1" applyAlignment="1">
      <alignment horizontal="right" vertical="center"/>
      <protection/>
    </xf>
    <xf numFmtId="184" fontId="15" fillId="0" borderId="0" xfId="54" applyFont="1" applyAlignment="1" applyProtection="1">
      <alignment horizontal="right"/>
      <protection/>
    </xf>
    <xf numFmtId="184" fontId="15" fillId="0" borderId="20" xfId="54" applyFont="1" applyBorder="1" applyAlignment="1" applyProtection="1">
      <alignment horizontal="center"/>
      <protection/>
    </xf>
    <xf numFmtId="184" fontId="15" fillId="0" borderId="21" xfId="54" applyFont="1" applyBorder="1" applyAlignment="1" applyProtection="1">
      <alignment horizontal="left"/>
      <protection/>
    </xf>
    <xf numFmtId="184" fontId="15" fillId="0" borderId="22" xfId="54" applyFont="1" applyBorder="1" applyAlignment="1" applyProtection="1">
      <alignment horizontal="center"/>
      <protection/>
    </xf>
    <xf numFmtId="184" fontId="15" fillId="0" borderId="23" xfId="54" applyFont="1" applyBorder="1" applyAlignment="1" applyProtection="1">
      <alignment horizontal="left"/>
      <protection/>
    </xf>
    <xf numFmtId="184" fontId="15" fillId="0" borderId="24" xfId="54" applyFont="1" applyBorder="1">
      <alignment horizontal="right"/>
      <protection/>
    </xf>
    <xf numFmtId="184" fontId="15" fillId="0" borderId="25" xfId="54" applyFont="1" applyBorder="1">
      <alignment horizontal="right"/>
      <protection/>
    </xf>
    <xf numFmtId="184" fontId="15" fillId="0" borderId="26" xfId="54" applyFont="1" applyBorder="1">
      <alignment horizontal="right"/>
      <protection/>
    </xf>
    <xf numFmtId="184" fontId="15" fillId="0" borderId="0" xfId="54" applyFont="1" applyBorder="1">
      <alignment horizontal="right"/>
      <protection/>
    </xf>
    <xf numFmtId="184" fontId="15" fillId="0" borderId="27" xfId="54" applyFont="1" applyBorder="1">
      <alignment horizontal="right"/>
      <protection/>
    </xf>
    <xf numFmtId="184" fontId="15" fillId="0" borderId="28" xfId="54" applyFont="1" applyBorder="1">
      <alignment horizontal="right"/>
      <protection/>
    </xf>
    <xf numFmtId="184" fontId="15" fillId="0" borderId="29" xfId="54" applyFont="1" applyBorder="1">
      <alignment horizontal="right"/>
      <protection/>
    </xf>
    <xf numFmtId="184" fontId="5" fillId="0" borderId="0" xfId="54" applyFont="1" applyBorder="1" applyAlignment="1">
      <alignment horizontal="left"/>
      <protection/>
    </xf>
    <xf numFmtId="184" fontId="15" fillId="0" borderId="20" xfId="54" applyFont="1" applyFill="1" applyBorder="1" applyAlignment="1" applyProtection="1">
      <alignment horizontal="center"/>
      <protection/>
    </xf>
    <xf numFmtId="184" fontId="15" fillId="0" borderId="21" xfId="54" applyFont="1" applyFill="1" applyBorder="1" applyAlignment="1" applyProtection="1">
      <alignment horizontal="left"/>
      <protection/>
    </xf>
    <xf numFmtId="184" fontId="15" fillId="0" borderId="22" xfId="54" applyFont="1" applyFill="1" applyBorder="1" applyAlignment="1" applyProtection="1">
      <alignment horizontal="center"/>
      <protection/>
    </xf>
    <xf numFmtId="184" fontId="15" fillId="0" borderId="23" xfId="54" applyFont="1" applyFill="1" applyBorder="1" applyAlignment="1" applyProtection="1">
      <alignment horizontal="left"/>
      <protection/>
    </xf>
    <xf numFmtId="184" fontId="15" fillId="0" borderId="0" xfId="54" applyFont="1" applyAlignment="1" applyProtection="1">
      <alignment horizontal="left"/>
      <protection/>
    </xf>
    <xf numFmtId="184" fontId="6" fillId="0" borderId="0" xfId="54" applyFont="1" applyBorder="1" applyAlignment="1" applyProtection="1">
      <alignment horizontal="left"/>
      <protection/>
    </xf>
    <xf numFmtId="184" fontId="11" fillId="0" borderId="0" xfId="54" applyFont="1" applyAlignment="1">
      <alignment horizontal="centerContinuous"/>
      <protection/>
    </xf>
    <xf numFmtId="184" fontId="10" fillId="0" borderId="0" xfId="54" applyFont="1" applyAlignment="1">
      <alignment horizontal="left"/>
      <protection/>
    </xf>
    <xf numFmtId="184" fontId="7" fillId="0" borderId="0" xfId="53" applyFont="1" applyAlignment="1" applyProtection="1">
      <alignment horizontal="left"/>
      <protection/>
    </xf>
    <xf numFmtId="184" fontId="18" fillId="0" borderId="0" xfId="53" applyFont="1" applyAlignment="1">
      <alignment horizontal="left"/>
      <protection/>
    </xf>
    <xf numFmtId="184" fontId="18" fillId="0" borderId="0" xfId="53" applyFont="1">
      <alignment horizontal="right"/>
      <protection/>
    </xf>
    <xf numFmtId="184" fontId="18" fillId="0" borderId="0" xfId="53" applyFont="1" applyAlignment="1">
      <alignment horizontal="center"/>
      <protection/>
    </xf>
    <xf numFmtId="184" fontId="18" fillId="0" borderId="0" xfId="53" applyFont="1" applyAlignment="1" applyProtection="1">
      <alignment horizontal="left"/>
      <protection/>
    </xf>
    <xf numFmtId="185" fontId="4" fillId="0" borderId="0" xfId="53" applyNumberFormat="1" applyFont="1" applyAlignment="1">
      <alignment horizontal="left"/>
      <protection/>
    </xf>
    <xf numFmtId="184" fontId="10" fillId="0" borderId="0" xfId="53" applyAlignment="1">
      <alignment horizontal="left"/>
      <protection/>
    </xf>
    <xf numFmtId="184" fontId="1" fillId="0" borderId="0" xfId="53" applyFont="1">
      <alignment horizontal="right"/>
      <protection/>
    </xf>
    <xf numFmtId="184" fontId="17" fillId="0" borderId="0" xfId="53" applyFont="1" applyAlignment="1">
      <alignment horizontal="left"/>
      <protection/>
    </xf>
    <xf numFmtId="184" fontId="17" fillId="0" borderId="0" xfId="53" applyFont="1" applyAlignment="1" applyProtection="1">
      <alignment horizontal="left"/>
      <protection/>
    </xf>
    <xf numFmtId="184" fontId="10" fillId="0" borderId="0" xfId="53">
      <alignment horizontal="right"/>
      <protection/>
    </xf>
    <xf numFmtId="184" fontId="8" fillId="0" borderId="0" xfId="53" applyFont="1" applyAlignment="1" applyProtection="1">
      <alignment horizontal="centerContinuous"/>
      <protection/>
    </xf>
    <xf numFmtId="184" fontId="10" fillId="0" borderId="0" xfId="53" applyAlignment="1">
      <alignment horizontal="centerContinuous"/>
      <protection/>
    </xf>
    <xf numFmtId="184" fontId="10" fillId="0" borderId="0" xfId="53" applyAlignment="1">
      <alignment horizontal="center"/>
      <protection/>
    </xf>
    <xf numFmtId="184" fontId="4" fillId="0" borderId="0" xfId="53" applyFont="1" applyAlignment="1">
      <alignment horizontal="center"/>
      <protection/>
    </xf>
    <xf numFmtId="184" fontId="4" fillId="0" borderId="0" xfId="53" applyFont="1">
      <alignment horizontal="right"/>
      <protection/>
    </xf>
    <xf numFmtId="184" fontId="4" fillId="0" borderId="0" xfId="53" applyFont="1" applyAlignment="1">
      <alignment horizontal="left"/>
      <protection/>
    </xf>
    <xf numFmtId="184" fontId="10" fillId="0" borderId="0" xfId="53" applyAlignment="1" quotePrefix="1">
      <alignment horizontal="center"/>
      <protection/>
    </xf>
    <xf numFmtId="184" fontId="4" fillId="0" borderId="0" xfId="53" applyFont="1" applyAlignment="1">
      <alignment horizontal="centerContinuous"/>
      <protection/>
    </xf>
    <xf numFmtId="184" fontId="4" fillId="0" borderId="0" xfId="53" applyFont="1" applyAlignment="1" applyProtection="1">
      <alignment horizontal="left"/>
      <protection/>
    </xf>
    <xf numFmtId="185" fontId="4" fillId="0" borderId="0" xfId="53" applyNumberFormat="1" applyFont="1" applyAlignment="1" quotePrefix="1">
      <alignment horizontal="left"/>
      <protection/>
    </xf>
    <xf numFmtId="184" fontId="10" fillId="0" borderId="0" xfId="53" applyFont="1" applyAlignment="1">
      <alignment horizontal="left"/>
      <protection/>
    </xf>
    <xf numFmtId="184" fontId="0" fillId="0" borderId="0" xfId="53" applyFont="1">
      <alignment horizontal="right"/>
      <protection/>
    </xf>
    <xf numFmtId="184" fontId="0" fillId="0" borderId="0" xfId="53" applyFont="1" applyAlignment="1">
      <alignment horizontal="left"/>
      <protection/>
    </xf>
    <xf numFmtId="184" fontId="10" fillId="0" borderId="0" xfId="53" applyFont="1">
      <alignment horizontal="right"/>
      <protection/>
    </xf>
    <xf numFmtId="4" fontId="4" fillId="0" borderId="0" xfId="54" applyNumberFormat="1" applyFont="1" applyAlignment="1">
      <alignment horizontal="left" vertical="center"/>
      <protection/>
    </xf>
    <xf numFmtId="184" fontId="7" fillId="0" borderId="0" xfId="53" applyFont="1" applyAlignment="1" applyProtection="1">
      <alignment horizontal="left"/>
      <protection/>
    </xf>
    <xf numFmtId="184" fontId="18" fillId="0" borderId="0" xfId="53" applyFont="1" applyAlignment="1">
      <alignment horizontal="left"/>
      <protection/>
    </xf>
    <xf numFmtId="184" fontId="10" fillId="0" borderId="0" xfId="56" applyAlignment="1">
      <alignment horizontal="center"/>
      <protection/>
    </xf>
    <xf numFmtId="0" fontId="11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20" fontId="8" fillId="34" borderId="30" xfId="0" applyNumberFormat="1" applyFont="1" applyFill="1" applyBorder="1" applyAlignment="1">
      <alignment horizontal="center" vertical="center"/>
    </xf>
    <xf numFmtId="20" fontId="8" fillId="35" borderId="30" xfId="0" applyNumberFormat="1" applyFont="1" applyFill="1" applyBorder="1" applyAlignment="1">
      <alignment horizontal="center" vertical="center"/>
    </xf>
    <xf numFmtId="20" fontId="8" fillId="36" borderId="30" xfId="0" applyNumberFormat="1" applyFont="1" applyFill="1" applyBorder="1" applyAlignment="1">
      <alignment horizontal="center" vertical="center"/>
    </xf>
    <xf numFmtId="20" fontId="8" fillId="0" borderId="30" xfId="0" applyNumberFormat="1" applyFont="1" applyFill="1" applyBorder="1" applyAlignment="1">
      <alignment horizontal="center" vertical="center"/>
    </xf>
    <xf numFmtId="20" fontId="8" fillId="37" borderId="30" xfId="0" applyNumberFormat="1" applyFont="1" applyFill="1" applyBorder="1" applyAlignment="1">
      <alignment horizontal="center" vertical="center"/>
    </xf>
    <xf numFmtId="0" fontId="8" fillId="37" borderId="0" xfId="0" applyFont="1" applyFill="1" applyAlignment="1">
      <alignment horizontal="center" vertical="center"/>
    </xf>
    <xf numFmtId="20" fontId="8" fillId="38" borderId="30" xfId="0" applyNumberFormat="1" applyFont="1" applyFill="1" applyBorder="1" applyAlignment="1">
      <alignment horizontal="center" vertical="center"/>
    </xf>
    <xf numFmtId="0" fontId="8" fillId="38" borderId="0" xfId="0" applyFont="1" applyFill="1" applyAlignment="1">
      <alignment horizontal="center" vertical="center"/>
    </xf>
    <xf numFmtId="20" fontId="8" fillId="39" borderId="30" xfId="0" applyNumberFormat="1" applyFont="1" applyFill="1" applyBorder="1" applyAlignment="1">
      <alignment horizontal="center" vertical="center"/>
    </xf>
    <xf numFmtId="184" fontId="21" fillId="40" borderId="0" xfId="54" applyFont="1" applyFill="1" applyAlignment="1">
      <alignment horizontal="centerContinuous"/>
      <protection/>
    </xf>
    <xf numFmtId="184" fontId="22" fillId="40" borderId="0" xfId="54" applyFont="1" applyFill="1" applyAlignment="1">
      <alignment horizontal="centerContinuous"/>
      <protection/>
    </xf>
    <xf numFmtId="184" fontId="23" fillId="40" borderId="0" xfId="54" applyFont="1" applyFill="1">
      <alignment horizontal="right"/>
      <protection/>
    </xf>
    <xf numFmtId="184" fontId="24" fillId="40" borderId="0" xfId="54" applyFont="1" applyFill="1">
      <alignment horizontal="right"/>
      <protection/>
    </xf>
    <xf numFmtId="184" fontId="24" fillId="40" borderId="0" xfId="54" applyFont="1" applyFill="1" applyAlignment="1" applyProtection="1">
      <alignment horizontal="right"/>
      <protection/>
    </xf>
    <xf numFmtId="184" fontId="24" fillId="40" borderId="20" xfId="54" applyFont="1" applyFill="1" applyBorder="1" applyAlignment="1" applyProtection="1">
      <alignment horizontal="center"/>
      <protection/>
    </xf>
    <xf numFmtId="184" fontId="24" fillId="40" borderId="21" xfId="54" applyFont="1" applyFill="1" applyBorder="1" applyAlignment="1" applyProtection="1">
      <alignment horizontal="left"/>
      <protection/>
    </xf>
    <xf numFmtId="184" fontId="24" fillId="40" borderId="22" xfId="54" applyFont="1" applyFill="1" applyBorder="1" applyAlignment="1" applyProtection="1">
      <alignment horizontal="center"/>
      <protection/>
    </xf>
    <xf numFmtId="184" fontId="24" fillId="40" borderId="23" xfId="54" applyFont="1" applyFill="1" applyBorder="1" applyAlignment="1" applyProtection="1">
      <alignment horizontal="left"/>
      <protection/>
    </xf>
    <xf numFmtId="184" fontId="25" fillId="0" borderId="0" xfId="54" applyFont="1">
      <alignment horizontal="right"/>
      <protection/>
    </xf>
    <xf numFmtId="184" fontId="26" fillId="0" borderId="0" xfId="54" applyFont="1">
      <alignment horizontal="right"/>
      <protection/>
    </xf>
    <xf numFmtId="184" fontId="27" fillId="0" borderId="0" xfId="54" applyFont="1">
      <alignment horizontal="right"/>
      <protection/>
    </xf>
    <xf numFmtId="184" fontId="28" fillId="0" borderId="0" xfId="54" applyFont="1">
      <alignment horizontal="right"/>
      <protection/>
    </xf>
    <xf numFmtId="184" fontId="29" fillId="0" borderId="0" xfId="54" applyFont="1">
      <alignment horizontal="right"/>
      <protection/>
    </xf>
    <xf numFmtId="184" fontId="1" fillId="0" borderId="0" xfId="54" applyFont="1">
      <alignment horizontal="right"/>
      <protection/>
    </xf>
    <xf numFmtId="184" fontId="1" fillId="0" borderId="0" xfId="54" applyFont="1">
      <alignment horizontal="right"/>
      <protection/>
    </xf>
    <xf numFmtId="184" fontId="1" fillId="0" borderId="0" xfId="54" applyFont="1" applyAlignment="1">
      <alignment horizontal="left"/>
      <protection/>
    </xf>
    <xf numFmtId="184" fontId="21" fillId="41" borderId="0" xfId="54" applyFont="1" applyFill="1" applyAlignment="1">
      <alignment horizontal="centerContinuous"/>
      <protection/>
    </xf>
    <xf numFmtId="184" fontId="22" fillId="41" borderId="0" xfId="54" applyFont="1" applyFill="1" applyAlignment="1">
      <alignment horizontal="centerContinuous"/>
      <protection/>
    </xf>
    <xf numFmtId="184" fontId="23" fillId="41" borderId="0" xfId="54" applyFont="1" applyFill="1">
      <alignment horizontal="right"/>
      <protection/>
    </xf>
    <xf numFmtId="184" fontId="24" fillId="41" borderId="0" xfId="54" applyFont="1" applyFill="1">
      <alignment horizontal="right"/>
      <protection/>
    </xf>
    <xf numFmtId="184" fontId="24" fillId="41" borderId="0" xfId="54" applyFont="1" applyFill="1" applyAlignment="1" applyProtection="1">
      <alignment horizontal="right"/>
      <protection/>
    </xf>
    <xf numFmtId="184" fontId="24" fillId="41" borderId="20" xfId="54" applyFont="1" applyFill="1" applyBorder="1" applyAlignment="1" applyProtection="1">
      <alignment horizontal="center"/>
      <protection/>
    </xf>
    <xf numFmtId="184" fontId="24" fillId="41" borderId="21" xfId="54" applyFont="1" applyFill="1" applyBorder="1" applyAlignment="1" applyProtection="1">
      <alignment horizontal="left"/>
      <protection/>
    </xf>
    <xf numFmtId="184" fontId="24" fillId="41" borderId="22" xfId="54" applyFont="1" applyFill="1" applyBorder="1" applyAlignment="1" applyProtection="1">
      <alignment horizontal="center"/>
      <protection/>
    </xf>
    <xf numFmtId="184" fontId="24" fillId="41" borderId="23" xfId="54" applyFont="1" applyFill="1" applyBorder="1" applyAlignment="1" applyProtection="1">
      <alignment horizontal="left"/>
      <protection/>
    </xf>
    <xf numFmtId="184" fontId="15" fillId="41" borderId="0" xfId="54" applyFont="1" applyFill="1">
      <alignment horizontal="right"/>
      <protection/>
    </xf>
    <xf numFmtId="184" fontId="10" fillId="0" borderId="10" xfId="53" applyBorder="1" applyAlignment="1">
      <alignment horizontal="left"/>
      <protection/>
    </xf>
    <xf numFmtId="184" fontId="4" fillId="0" borderId="13" xfId="53" applyFont="1" applyBorder="1" applyAlignment="1" applyProtection="1">
      <alignment horizontal="left"/>
      <protection/>
    </xf>
    <xf numFmtId="184" fontId="10" fillId="0" borderId="11" xfId="53" applyBorder="1" applyAlignment="1">
      <alignment horizontal="left"/>
      <protection/>
    </xf>
    <xf numFmtId="184" fontId="4" fillId="0" borderId="14" xfId="53" applyFont="1" applyBorder="1" applyAlignment="1" applyProtection="1">
      <alignment horizontal="left"/>
      <protection/>
    </xf>
    <xf numFmtId="184" fontId="10" fillId="0" borderId="31" xfId="53" applyBorder="1" applyAlignment="1">
      <alignment horizontal="left"/>
      <protection/>
    </xf>
    <xf numFmtId="184" fontId="4" fillId="0" borderId="30" xfId="53" applyFont="1" applyBorder="1" applyAlignment="1" applyProtection="1">
      <alignment horizontal="left"/>
      <protection/>
    </xf>
    <xf numFmtId="185" fontId="46" fillId="0" borderId="32" xfId="53" applyNumberFormat="1" applyFont="1" applyBorder="1" applyAlignment="1">
      <alignment horizontal="left"/>
      <protection/>
    </xf>
    <xf numFmtId="184" fontId="46" fillId="0" borderId="33" xfId="53" applyFont="1" applyBorder="1" applyAlignment="1" applyProtection="1">
      <alignment horizontal="left"/>
      <protection/>
    </xf>
    <xf numFmtId="184" fontId="4" fillId="0" borderId="33" xfId="53" applyFont="1" applyBorder="1" applyAlignment="1" applyProtection="1">
      <alignment horizontal="left"/>
      <protection/>
    </xf>
    <xf numFmtId="185" fontId="4" fillId="0" borderId="11" xfId="53" applyNumberFormat="1" applyFont="1" applyBorder="1" applyAlignment="1" quotePrefix="1">
      <alignment horizontal="left"/>
      <protection/>
    </xf>
    <xf numFmtId="184" fontId="10" fillId="0" borderId="14" xfId="53" applyBorder="1" applyAlignment="1">
      <alignment horizontal="left"/>
      <protection/>
    </xf>
    <xf numFmtId="185" fontId="4" fillId="0" borderId="11" xfId="53" applyNumberFormat="1" applyFont="1" applyBorder="1" applyAlignment="1">
      <alignment horizontal="left"/>
      <protection/>
    </xf>
    <xf numFmtId="184" fontId="10" fillId="0" borderId="30" xfId="53" applyBorder="1" applyAlignment="1">
      <alignment horizontal="left"/>
      <protection/>
    </xf>
  </cellXfs>
  <cellStyles count="54">
    <cellStyle name="Normal" xfId="0"/>
    <cellStyle name="Comma" xfId="15"/>
    <cellStyle name="Comma [0]" xfId="16"/>
    <cellStyle name="1000-sep+,00_Ark1" xfId="17"/>
    <cellStyle name="20 % - Markeringsfarve1" xfId="18"/>
    <cellStyle name="20 % - Markeringsfarve2" xfId="19"/>
    <cellStyle name="20 % - Markeringsfarve3" xfId="20"/>
    <cellStyle name="20 % - Markeringsfarve4" xfId="21"/>
    <cellStyle name="20 % - Markeringsfarve5" xfId="22"/>
    <cellStyle name="20 % - Markeringsfarve6" xfId="23"/>
    <cellStyle name="40 % - Markeringsfarve1" xfId="24"/>
    <cellStyle name="40 % - Markeringsfarve2" xfId="25"/>
    <cellStyle name="40 % - Markeringsfarve3" xfId="26"/>
    <cellStyle name="40 % - Markeringsfarve4" xfId="27"/>
    <cellStyle name="40 % - Markeringsfarve5" xfId="28"/>
    <cellStyle name="40 % - Markeringsfarve6" xfId="29"/>
    <cellStyle name="60 % - Markeringsfarve1" xfId="30"/>
    <cellStyle name="60 % - Markeringsfarve2" xfId="31"/>
    <cellStyle name="60 % - Markeringsfarve3" xfId="32"/>
    <cellStyle name="60 % - Markeringsfarve4" xfId="33"/>
    <cellStyle name="60 % - Markeringsfarve5" xfId="34"/>
    <cellStyle name="60 % - Markeringsfarve6" xfId="35"/>
    <cellStyle name="Advarselstekst" xfId="36"/>
    <cellStyle name="Currency [0]" xfId="37"/>
    <cellStyle name="Bemærk!" xfId="38"/>
    <cellStyle name="Beregning" xfId="39"/>
    <cellStyle name="Followed Hyperlink" xfId="40"/>
    <cellStyle name="Forklarende tekst" xfId="41"/>
    <cellStyle name="God" xfId="42"/>
    <cellStyle name="Hyperlink" xfId="43"/>
    <cellStyle name="Input" xfId="44"/>
    <cellStyle name="Kontroller celle" xfId="45"/>
    <cellStyle name="Markeringsfarve1" xfId="46"/>
    <cellStyle name="Markeringsfarve2" xfId="47"/>
    <cellStyle name="Markeringsfarve3" xfId="48"/>
    <cellStyle name="Markeringsfarve4" xfId="49"/>
    <cellStyle name="Markeringsfarve5" xfId="50"/>
    <cellStyle name="Markeringsfarve6" xfId="51"/>
    <cellStyle name="Neutral" xfId="52"/>
    <cellStyle name="Normal_HM-Res" xfId="53"/>
    <cellStyle name="Normal_HM-Ræk" xfId="54"/>
    <cellStyle name="Normal_Resultat" xfId="55"/>
    <cellStyle name="Normal_Række" xfId="56"/>
    <cellStyle name="Output" xfId="57"/>
    <cellStyle name="Overskrift 1" xfId="58"/>
    <cellStyle name="Overskrift 2" xfId="59"/>
    <cellStyle name="Overskrift 3" xfId="60"/>
    <cellStyle name="Overskrift 4" xfId="61"/>
    <cellStyle name="Percent" xfId="62"/>
    <cellStyle name="Sammenkædet celle" xfId="63"/>
    <cellStyle name="Titel" xfId="64"/>
    <cellStyle name="Total" xfId="65"/>
    <cellStyle name="Ugyldig" xfId="66"/>
    <cellStyle name="Currency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123825</xdr:rowOff>
    </xdr:from>
    <xdr:to>
      <xdr:col>0</xdr:col>
      <xdr:colOff>1171575</xdr:colOff>
      <xdr:row>0</xdr:row>
      <xdr:rowOff>723900</xdr:rowOff>
    </xdr:to>
    <xdr:sp>
      <xdr:nvSpPr>
        <xdr:cNvPr id="1" name="Tekst 1"/>
        <xdr:cNvSpPr txBox="1">
          <a:spLocks noChangeArrowheads="1"/>
        </xdr:cNvSpPr>
      </xdr:nvSpPr>
      <xdr:spPr>
        <a:xfrm>
          <a:off x="142875" y="123825"/>
          <a:ext cx="1028700" cy="609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</a:t>
          </a: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Bane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Kl.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0"/>
          <a:ext cx="120015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0</xdr:col>
      <xdr:colOff>866775</xdr:colOff>
      <xdr:row>0</xdr:row>
      <xdr:rowOff>485775</xdr:rowOff>
    </xdr:to>
    <xdr:sp>
      <xdr:nvSpPr>
        <xdr:cNvPr id="1" name="Tekst 1"/>
        <xdr:cNvSpPr txBox="1">
          <a:spLocks noChangeArrowheads="1"/>
        </xdr:cNvSpPr>
      </xdr:nvSpPr>
      <xdr:spPr>
        <a:xfrm>
          <a:off x="28575" y="28575"/>
          <a:ext cx="838200" cy="457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Bane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Kl.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523875</xdr:rowOff>
    </xdr:to>
    <xdr:sp>
      <xdr:nvSpPr>
        <xdr:cNvPr id="2" name="Line 2"/>
        <xdr:cNvSpPr>
          <a:spLocks/>
        </xdr:cNvSpPr>
      </xdr:nvSpPr>
      <xdr:spPr>
        <a:xfrm>
          <a:off x="0" y="0"/>
          <a:ext cx="120015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A61"/>
  <sheetViews>
    <sheetView showGridLines="0" zoomScalePageLayoutView="0" workbookViewId="0" topLeftCell="A6">
      <selection activeCell="E8" sqref="E8:N35"/>
    </sheetView>
  </sheetViews>
  <sheetFormatPr defaultColWidth="5.21484375" defaultRowHeight="15"/>
  <cols>
    <col min="1" max="1" width="3.99609375" style="36" customWidth="1"/>
    <col min="2" max="2" width="14.10546875" style="35" customWidth="1"/>
    <col min="3" max="4" width="0.55078125" style="35" customWidth="1"/>
    <col min="5" max="5" width="3.88671875" style="35" customWidth="1"/>
    <col min="6" max="6" width="14.10546875" style="35" customWidth="1"/>
    <col min="7" max="8" width="0.55078125" style="35" customWidth="1"/>
    <col min="9" max="9" width="3.99609375" style="35" customWidth="1"/>
    <col min="10" max="10" width="14.10546875" style="35" customWidth="1"/>
    <col min="11" max="12" width="0.55078125" style="35" customWidth="1"/>
    <col min="13" max="13" width="3.99609375" style="35" customWidth="1"/>
    <col min="14" max="14" width="33.6640625" style="35" bestFit="1" customWidth="1"/>
    <col min="15" max="15" width="1.4375" style="36" customWidth="1"/>
    <col min="16" max="16" width="1.2265625" style="36" customWidth="1"/>
    <col min="17" max="17" width="31.6640625" style="36" bestFit="1" customWidth="1"/>
    <col min="18" max="18" width="6.10546875" style="36" customWidth="1"/>
    <col min="19" max="19" width="5.21484375" style="36" customWidth="1"/>
    <col min="20" max="20" width="3.6640625" style="36" customWidth="1"/>
    <col min="21" max="21" width="12.3359375" style="36" customWidth="1"/>
    <col min="22" max="23" width="2.3359375" style="36" customWidth="1"/>
    <col min="24" max="24" width="4.3359375" style="36" customWidth="1"/>
    <col min="25" max="25" width="1.33203125" style="36" customWidth="1"/>
    <col min="26" max="26" width="12.88671875" style="37" customWidth="1"/>
    <col min="27" max="27" width="7.10546875" style="37" customWidth="1"/>
    <col min="28" max="28" width="3.6640625" style="36" customWidth="1"/>
    <col min="29" max="29" width="12.3359375" style="36" customWidth="1"/>
    <col min="30" max="31" width="3.10546875" style="36" customWidth="1"/>
    <col min="32" max="32" width="3.6640625" style="36" customWidth="1"/>
    <col min="33" max="33" width="12.3359375" style="36" customWidth="1"/>
    <col min="34" max="36" width="5.21484375" style="36" customWidth="1"/>
    <col min="37" max="37" width="3.6640625" style="36" customWidth="1"/>
    <col min="38" max="38" width="12.3359375" style="36" customWidth="1"/>
    <col min="39" max="40" width="3.10546875" style="36" customWidth="1"/>
    <col min="41" max="41" width="3.6640625" style="36" customWidth="1"/>
    <col min="42" max="42" width="12.3359375" style="36" customWidth="1"/>
    <col min="43" max="44" width="3.10546875" style="36" customWidth="1"/>
    <col min="45" max="45" width="3.6640625" style="36" customWidth="1"/>
    <col min="46" max="46" width="12.3359375" style="36" customWidth="1"/>
    <col min="47" max="16384" width="5.21484375" style="36" customWidth="1"/>
  </cols>
  <sheetData>
    <row r="1" spans="1:27" s="30" customFormat="1" ht="48.75" customHeight="1">
      <c r="A1" s="93" t="e">
        <f>#REF!</f>
        <v>#REF!</v>
      </c>
      <c r="B1" s="29"/>
      <c r="C1" s="94"/>
      <c r="D1" s="94"/>
      <c r="E1" s="29"/>
      <c r="F1" s="29"/>
      <c r="G1" s="29"/>
      <c r="H1" s="29"/>
      <c r="I1" s="29"/>
      <c r="J1" s="29"/>
      <c r="K1" s="29"/>
      <c r="L1" s="29"/>
      <c r="M1" s="29"/>
      <c r="N1" s="29"/>
      <c r="Z1" s="31"/>
      <c r="AA1" s="31"/>
    </row>
    <row r="2" spans="1:27" s="32" customFormat="1" ht="39.75">
      <c r="A2" s="121"/>
      <c r="B2" s="122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Z2" s="33"/>
      <c r="AA2" s="33"/>
    </row>
    <row r="3" spans="1:19" ht="26.25" customHeight="1">
      <c r="A3" s="123"/>
      <c r="B3" s="124"/>
      <c r="O3" s="34"/>
      <c r="P3" s="34"/>
      <c r="Q3" s="34"/>
      <c r="R3" s="34"/>
      <c r="S3" s="34"/>
    </row>
    <row r="4" spans="1:19" ht="9">
      <c r="A4" s="123"/>
      <c r="B4" s="124"/>
      <c r="O4" s="34"/>
      <c r="P4" s="34"/>
      <c r="Q4" s="34"/>
      <c r="R4" s="34"/>
      <c r="S4" s="34"/>
    </row>
    <row r="5" spans="1:19" ht="15.75">
      <c r="A5" s="123"/>
      <c r="B5" s="124"/>
      <c r="E5" s="38"/>
      <c r="F5" s="39" t="s">
        <v>1</v>
      </c>
      <c r="G5" s="40"/>
      <c r="H5" s="40"/>
      <c r="I5" s="41"/>
      <c r="J5" s="39" t="s">
        <v>2</v>
      </c>
      <c r="K5" s="40"/>
      <c r="L5" s="40"/>
      <c r="M5" s="40"/>
      <c r="N5" s="39" t="s">
        <v>3</v>
      </c>
      <c r="O5" s="34"/>
      <c r="P5" s="42"/>
      <c r="R5" s="37"/>
      <c r="S5"/>
    </row>
    <row r="6" spans="1:19" ht="10.5" customHeight="1">
      <c r="A6" s="124"/>
      <c r="B6" s="125"/>
      <c r="O6" s="34"/>
      <c r="P6" s="42"/>
      <c r="Q6" s="63"/>
      <c r="R6" s="37"/>
      <c r="S6"/>
    </row>
    <row r="7" spans="1:19" ht="10.5" customHeight="1">
      <c r="A7" s="126"/>
      <c r="B7" s="127"/>
      <c r="O7" s="34"/>
      <c r="P7" s="42"/>
      <c r="Q7" s="63"/>
      <c r="R7" s="37"/>
      <c r="S7"/>
    </row>
    <row r="8" spans="1:19" ht="10.5" customHeight="1" thickBot="1">
      <c r="A8" s="128"/>
      <c r="B8" s="129"/>
      <c r="C8" s="48"/>
      <c r="F8" s="43" t="s">
        <v>252</v>
      </c>
      <c r="O8" s="34"/>
      <c r="P8" s="42"/>
      <c r="S8"/>
    </row>
    <row r="9" spans="1:19" ht="10.5" customHeight="1">
      <c r="A9" s="124"/>
      <c r="B9" s="124"/>
      <c r="C9" s="49"/>
      <c r="D9" s="50"/>
      <c r="E9" s="44" t="s">
        <v>5</v>
      </c>
      <c r="F9" s="45" t="str">
        <f>'HB-Res'!$B$5</f>
        <v>Peter Hørlyck</v>
      </c>
      <c r="G9" s="51"/>
      <c r="O9" s="34"/>
      <c r="P9" s="42"/>
      <c r="Q9" s="63" t="s">
        <v>233</v>
      </c>
      <c r="R9" s="37"/>
      <c r="S9"/>
    </row>
    <row r="10" spans="1:19" ht="10.5" customHeight="1" thickBot="1">
      <c r="A10" s="124"/>
      <c r="B10" s="125"/>
      <c r="C10" s="49"/>
      <c r="E10" s="46" t="str">
        <f>'HB-Res'!$A$5</f>
        <v>HB-01</v>
      </c>
      <c r="F10" s="47" t="str">
        <f>'HB-Res'!$D$5</f>
        <v>Steen Schütze</v>
      </c>
      <c r="G10" s="48"/>
      <c r="O10" s="34"/>
      <c r="P10" s="42"/>
      <c r="Q10" s="63" t="s">
        <v>246</v>
      </c>
      <c r="R10" s="37">
        <v>5</v>
      </c>
      <c r="S10"/>
    </row>
    <row r="11" spans="1:19" ht="10.5" customHeight="1">
      <c r="A11" s="126"/>
      <c r="B11" s="127"/>
      <c r="C11" s="52"/>
      <c r="G11" s="49"/>
      <c r="H11" s="53"/>
      <c r="O11" s="34"/>
      <c r="P11" s="42"/>
      <c r="Q11" s="63" t="s">
        <v>243</v>
      </c>
      <c r="R11" s="37">
        <v>6</v>
      </c>
      <c r="S11"/>
    </row>
    <row r="12" spans="1:19" ht="10.5" customHeight="1" thickBot="1">
      <c r="A12" s="128"/>
      <c r="B12" s="129"/>
      <c r="G12" s="49"/>
      <c r="H12" s="53"/>
      <c r="J12" s="43" t="s">
        <v>262</v>
      </c>
      <c r="O12" s="34"/>
      <c r="P12" s="42"/>
      <c r="Q12" s="63" t="s">
        <v>241</v>
      </c>
      <c r="R12" s="37">
        <v>3</v>
      </c>
      <c r="S12"/>
    </row>
    <row r="13" spans="1:19" ht="10.5" customHeight="1">
      <c r="A13" s="124"/>
      <c r="B13" s="124"/>
      <c r="G13" s="49"/>
      <c r="H13" s="54"/>
      <c r="I13" s="44" t="s">
        <v>5</v>
      </c>
      <c r="J13" s="45" t="s">
        <v>233</v>
      </c>
      <c r="K13" s="50"/>
      <c r="O13" s="34"/>
      <c r="P13" s="42"/>
      <c r="Q13" s="63" t="s">
        <v>242</v>
      </c>
      <c r="R13" s="37">
        <v>4</v>
      </c>
      <c r="S13"/>
    </row>
    <row r="14" spans="1:19" ht="10.5" customHeight="1" thickBot="1">
      <c r="A14" s="124"/>
      <c r="B14" s="125"/>
      <c r="G14" s="49"/>
      <c r="H14" s="53"/>
      <c r="I14" s="46" t="str">
        <f>'HB-Res'!$A$9</f>
        <v>HB-05</v>
      </c>
      <c r="J14" s="47" t="s">
        <v>241</v>
      </c>
      <c r="K14" s="48"/>
      <c r="O14" s="34"/>
      <c r="P14" s="42"/>
      <c r="Q14" s="63" t="s">
        <v>245</v>
      </c>
      <c r="R14" s="37">
        <v>7</v>
      </c>
      <c r="S14"/>
    </row>
    <row r="15" spans="1:19" ht="10.5" customHeight="1">
      <c r="A15" s="126"/>
      <c r="B15" s="127"/>
      <c r="G15" s="49"/>
      <c r="H15" s="53"/>
      <c r="K15" s="49"/>
      <c r="L15" s="53"/>
      <c r="O15" s="34"/>
      <c r="P15" s="42"/>
      <c r="Q15" s="63" t="s">
        <v>244</v>
      </c>
      <c r="R15" s="37">
        <v>8</v>
      </c>
      <c r="S15"/>
    </row>
    <row r="16" spans="1:19" ht="10.5" customHeight="1" thickBot="1">
      <c r="A16" s="128"/>
      <c r="B16" s="129"/>
      <c r="C16" s="48"/>
      <c r="F16" s="43" t="s">
        <v>253</v>
      </c>
      <c r="G16" s="49"/>
      <c r="H16" s="53"/>
      <c r="K16" s="49"/>
      <c r="L16" s="53"/>
      <c r="O16" s="34"/>
      <c r="P16" s="42"/>
      <c r="Q16" s="63" t="s">
        <v>234</v>
      </c>
      <c r="S16"/>
    </row>
    <row r="17" spans="1:19" ht="10.5" customHeight="1">
      <c r="A17" s="124"/>
      <c r="B17" s="124"/>
      <c r="C17" s="49"/>
      <c r="D17" s="50"/>
      <c r="E17" s="44" t="s">
        <v>5</v>
      </c>
      <c r="F17" s="45" t="str">
        <f>'HB-Res'!$B$6</f>
        <v>Rune Klitgaard</v>
      </c>
      <c r="G17" s="52"/>
      <c r="L17" s="53"/>
      <c r="O17" s="34"/>
      <c r="P17" s="42"/>
      <c r="S17"/>
    </row>
    <row r="18" spans="1:19" ht="10.5" customHeight="1" thickBot="1">
      <c r="A18" s="124"/>
      <c r="B18" s="125"/>
      <c r="C18" s="49"/>
      <c r="E18" s="46" t="str">
        <f>'HB-Res'!$A$6</f>
        <v>HB-02</v>
      </c>
      <c r="F18" s="47" t="str">
        <f>'HB-Res'!$D$6</f>
        <v>Lars Rasmussen</v>
      </c>
      <c r="L18" s="53"/>
      <c r="O18" s="34"/>
      <c r="P18" s="42"/>
      <c r="R18" s="37"/>
      <c r="S18"/>
    </row>
    <row r="19" spans="1:19" ht="10.5" customHeight="1">
      <c r="A19" s="126"/>
      <c r="B19" s="127"/>
      <c r="C19" s="52"/>
      <c r="L19" s="53"/>
      <c r="O19" s="34"/>
      <c r="P19" s="42"/>
      <c r="Q19" s="63"/>
      <c r="R19" s="37"/>
      <c r="S19"/>
    </row>
    <row r="20" spans="1:19" ht="10.5" customHeight="1" thickBot="1">
      <c r="A20" s="128"/>
      <c r="B20" s="129"/>
      <c r="L20" s="53"/>
      <c r="N20" s="43" t="s">
        <v>267</v>
      </c>
      <c r="O20" s="34"/>
      <c r="P20" s="42"/>
      <c r="R20" s="37"/>
      <c r="S20"/>
    </row>
    <row r="21" spans="1:19" ht="10.5" customHeight="1">
      <c r="A21" s="124"/>
      <c r="B21" s="124"/>
      <c r="K21" s="49"/>
      <c r="L21" s="54"/>
      <c r="M21" s="44" t="s">
        <v>5</v>
      </c>
      <c r="N21" s="45" t="s">
        <v>241</v>
      </c>
      <c r="O21" s="34"/>
      <c r="P21" s="34"/>
      <c r="Q21" s="89"/>
      <c r="R21" s="34"/>
      <c r="S21" s="34"/>
    </row>
    <row r="22" spans="1:19" ht="10.5" customHeight="1" thickBot="1">
      <c r="A22" s="124"/>
      <c r="B22" s="125"/>
      <c r="K22" s="49"/>
      <c r="L22" s="53"/>
      <c r="M22" s="46" t="s">
        <v>85</v>
      </c>
      <c r="N22" s="47" t="s">
        <v>234</v>
      </c>
      <c r="O22" s="34"/>
      <c r="P22" s="34"/>
      <c r="Q22" s="89"/>
      <c r="R22" s="34"/>
      <c r="S22" s="34"/>
    </row>
    <row r="23" spans="1:19" ht="10.5" customHeight="1">
      <c r="A23" s="126"/>
      <c r="B23" s="127"/>
      <c r="L23" s="53"/>
      <c r="O23" s="34"/>
      <c r="P23" s="34"/>
      <c r="Q23" s="89"/>
      <c r="R23" s="34"/>
      <c r="S23" s="34"/>
    </row>
    <row r="24" spans="1:19" ht="10.5" customHeight="1" thickBot="1">
      <c r="A24" s="128"/>
      <c r="B24" s="129"/>
      <c r="C24" s="48"/>
      <c r="F24" s="43" t="s">
        <v>254</v>
      </c>
      <c r="L24" s="53"/>
      <c r="O24" s="34"/>
      <c r="P24" s="34"/>
      <c r="Q24" s="89"/>
      <c r="R24" s="34"/>
      <c r="S24" s="34"/>
    </row>
    <row r="25" spans="1:19" ht="10.5" customHeight="1">
      <c r="A25" s="124"/>
      <c r="B25" s="124"/>
      <c r="C25" s="49"/>
      <c r="D25" s="50"/>
      <c r="E25" s="44" t="s">
        <v>5</v>
      </c>
      <c r="F25" s="45" t="str">
        <f>'HB-Res'!$B$7</f>
        <v>Jacob N Hansen</v>
      </c>
      <c r="G25" s="51"/>
      <c r="L25" s="53"/>
      <c r="O25" s="34"/>
      <c r="P25" s="34"/>
      <c r="Q25" s="89"/>
      <c r="R25" s="34"/>
      <c r="S25" s="34"/>
    </row>
    <row r="26" spans="1:19" ht="10.5" customHeight="1" thickBot="1">
      <c r="A26" s="124"/>
      <c r="B26" s="125"/>
      <c r="C26" s="49"/>
      <c r="E26" s="46" t="str">
        <f>'HB-Res'!$A$7</f>
        <v>HB-03</v>
      </c>
      <c r="F26" s="47" t="str">
        <f>'HB-Res'!$D$7</f>
        <v>Michael Hansen</v>
      </c>
      <c r="G26" s="48"/>
      <c r="L26" s="53"/>
      <c r="O26" s="34"/>
      <c r="P26" s="34"/>
      <c r="Q26" s="89"/>
      <c r="R26" s="34"/>
      <c r="S26" s="34"/>
    </row>
    <row r="27" spans="1:19" ht="10.5" customHeight="1">
      <c r="A27" s="126"/>
      <c r="B27" s="127"/>
      <c r="C27" s="52"/>
      <c r="G27" s="49"/>
      <c r="H27" s="53"/>
      <c r="L27" s="53"/>
      <c r="O27" s="34"/>
      <c r="P27" s="34"/>
      <c r="Q27" s="89"/>
      <c r="R27" s="34"/>
      <c r="S27" s="34"/>
    </row>
    <row r="28" spans="1:19" ht="10.5" customHeight="1" thickBot="1">
      <c r="A28" s="128"/>
      <c r="B28" s="129"/>
      <c r="G28" s="49"/>
      <c r="H28" s="53"/>
      <c r="J28" s="43" t="s">
        <v>261</v>
      </c>
      <c r="L28" s="53"/>
      <c r="O28" s="34"/>
      <c r="P28" s="34"/>
      <c r="Q28" s="89"/>
      <c r="R28" s="34"/>
      <c r="S28" s="34"/>
    </row>
    <row r="29" spans="1:19" ht="10.5" customHeight="1">
      <c r="A29" s="124"/>
      <c r="B29" s="124"/>
      <c r="G29" s="49"/>
      <c r="H29" s="54"/>
      <c r="I29" s="44" t="s">
        <v>5</v>
      </c>
      <c r="J29" s="45" t="s">
        <v>242</v>
      </c>
      <c r="K29" s="52"/>
      <c r="O29" s="34"/>
      <c r="P29" s="34"/>
      <c r="Q29" s="89"/>
      <c r="R29" s="34"/>
      <c r="S29" s="34"/>
    </row>
    <row r="30" spans="1:19" ht="10.5" customHeight="1" thickBot="1">
      <c r="A30" s="124"/>
      <c r="B30" s="125"/>
      <c r="G30" s="49"/>
      <c r="H30" s="53"/>
      <c r="I30" s="46" t="str">
        <f>'HB-Res'!$A$10</f>
        <v>HB-06</v>
      </c>
      <c r="J30" s="47" t="s">
        <v>234</v>
      </c>
      <c r="O30" s="34"/>
      <c r="P30" s="34"/>
      <c r="Q30" s="89"/>
      <c r="R30" s="34"/>
      <c r="S30" s="34"/>
    </row>
    <row r="31" spans="1:19" ht="10.5" customHeight="1">
      <c r="A31" s="126"/>
      <c r="B31" s="127"/>
      <c r="G31" s="49"/>
      <c r="H31" s="53"/>
      <c r="O31" s="34"/>
      <c r="P31" s="34"/>
      <c r="Q31" s="89"/>
      <c r="R31" s="34"/>
      <c r="S31" s="34"/>
    </row>
    <row r="32" spans="1:19" ht="10.5" customHeight="1" thickBot="1">
      <c r="A32" s="128"/>
      <c r="B32" s="129"/>
      <c r="C32" s="48"/>
      <c r="F32" s="43" t="s">
        <v>251</v>
      </c>
      <c r="G32" s="49"/>
      <c r="H32" s="53"/>
      <c r="O32" s="34"/>
      <c r="P32" s="34"/>
      <c r="Q32" s="89"/>
      <c r="R32" s="34"/>
      <c r="S32" s="34"/>
    </row>
    <row r="33" spans="1:19" ht="10.5" customHeight="1">
      <c r="A33" s="124"/>
      <c r="B33" s="124"/>
      <c r="C33" s="49"/>
      <c r="D33" s="50"/>
      <c r="E33" s="56" t="s">
        <v>5</v>
      </c>
      <c r="F33" s="57" t="str">
        <f>'HB-Res'!$B$8</f>
        <v>Lars Jepsen</v>
      </c>
      <c r="G33" s="52"/>
      <c r="O33" s="34"/>
      <c r="P33" s="34"/>
      <c r="Q33" s="89"/>
      <c r="R33" s="34"/>
      <c r="S33" s="34"/>
    </row>
    <row r="34" spans="1:19" ht="10.5" customHeight="1" thickBot="1">
      <c r="A34" s="124"/>
      <c r="B34" s="125"/>
      <c r="C34" s="49"/>
      <c r="E34" s="58" t="str">
        <f>'HB-Res'!$A$8</f>
        <v>HB-04</v>
      </c>
      <c r="F34" s="59" t="str">
        <f>'HB-Res'!$D$8</f>
        <v>Jesper Sørensen</v>
      </c>
      <c r="O34" s="34"/>
      <c r="P34" s="34"/>
      <c r="Q34" s="89"/>
      <c r="R34" s="34"/>
      <c r="S34" s="34"/>
    </row>
    <row r="35" spans="1:19" ht="10.5" customHeight="1">
      <c r="A35" s="126"/>
      <c r="B35" s="127"/>
      <c r="C35" s="52"/>
      <c r="O35" s="34"/>
      <c r="P35" s="34"/>
      <c r="Q35" s="89"/>
      <c r="R35" s="34"/>
      <c r="S35" s="34"/>
    </row>
    <row r="36" spans="1:19" ht="10.5" customHeight="1" thickBot="1">
      <c r="A36" s="128"/>
      <c r="B36" s="129"/>
      <c r="O36" s="34"/>
      <c r="P36" s="34"/>
      <c r="Q36" s="89"/>
      <c r="R36" s="34"/>
      <c r="S36" s="34"/>
    </row>
    <row r="37" spans="1:19" ht="10.5" customHeight="1">
      <c r="A37" s="35"/>
      <c r="O37" s="34"/>
      <c r="P37" s="34"/>
      <c r="Q37" s="89"/>
      <c r="R37" s="34"/>
      <c r="S37" s="34"/>
    </row>
    <row r="38" spans="1:19" ht="10.5" customHeight="1">
      <c r="A38" s="35"/>
      <c r="O38" s="34"/>
      <c r="P38" s="34"/>
      <c r="Q38" s="92"/>
      <c r="R38" s="34"/>
      <c r="S38" s="34"/>
    </row>
    <row r="39" spans="1:19" ht="10.5" customHeight="1">
      <c r="A39" s="35"/>
      <c r="B39" s="43" t="s">
        <v>264</v>
      </c>
      <c r="O39" s="34"/>
      <c r="P39" s="34"/>
      <c r="Q39" s="55"/>
      <c r="R39" s="34"/>
      <c r="S39" s="34"/>
    </row>
    <row r="40" spans="1:19" ht="10.5" customHeight="1">
      <c r="A40" s="44" t="s">
        <v>5</v>
      </c>
      <c r="B40" s="45" t="s">
        <v>233</v>
      </c>
      <c r="O40" s="34"/>
      <c r="P40" s="34"/>
      <c r="Q40" s="34"/>
      <c r="R40" s="34"/>
      <c r="S40" s="34"/>
    </row>
    <row r="41" spans="1:19" ht="10.5" customHeight="1" thickBot="1">
      <c r="A41" s="46" t="s">
        <v>86</v>
      </c>
      <c r="B41" s="47" t="s">
        <v>242</v>
      </c>
      <c r="C41" s="60" t="s">
        <v>9</v>
      </c>
      <c r="O41" s="34"/>
      <c r="P41" s="34"/>
      <c r="Q41" s="34"/>
      <c r="R41" s="34"/>
      <c r="S41" s="34"/>
    </row>
    <row r="42" spans="1:19" ht="10.5" customHeight="1">
      <c r="A42" s="35"/>
      <c r="O42" s="34"/>
      <c r="P42" s="34"/>
      <c r="Q42" s="34"/>
      <c r="R42" s="34"/>
      <c r="S42" s="34"/>
    </row>
    <row r="43" spans="1:19" ht="10.5" customHeight="1">
      <c r="A43" s="34"/>
      <c r="O43" s="34"/>
      <c r="P43" s="34"/>
      <c r="Q43" s="34"/>
      <c r="R43" s="34"/>
      <c r="S43" s="34"/>
    </row>
    <row r="44" spans="1:19" ht="7.5" customHeight="1">
      <c r="A44" s="34"/>
      <c r="O44" s="34"/>
      <c r="P44" s="34"/>
      <c r="Q44" s="34"/>
      <c r="R44" s="34"/>
      <c r="S44" s="34"/>
    </row>
    <row r="45" spans="1:19" ht="17.25" customHeight="1">
      <c r="A45" s="61" t="s">
        <v>10</v>
      </c>
      <c r="B45" s="51"/>
      <c r="J45" s="115"/>
      <c r="K45" s="115"/>
      <c r="L45" s="115"/>
      <c r="M45" s="116"/>
      <c r="N45" s="117"/>
      <c r="O45" s="34"/>
      <c r="P45" s="34"/>
      <c r="Q45" s="119"/>
      <c r="R45" s="34"/>
      <c r="S45" s="34"/>
    </row>
    <row r="46" spans="1:19" ht="32.25" customHeight="1">
      <c r="A46" s="35"/>
      <c r="B46" s="43" t="s">
        <v>253</v>
      </c>
      <c r="J46" s="115"/>
      <c r="K46" s="115"/>
      <c r="L46" s="115"/>
      <c r="M46" s="116"/>
      <c r="N46" s="113"/>
      <c r="O46" s="34"/>
      <c r="P46" s="34"/>
      <c r="Q46" s="119"/>
      <c r="R46" s="34"/>
      <c r="S46" s="34"/>
    </row>
    <row r="47" spans="1:19" ht="15.75">
      <c r="A47" s="44" t="s">
        <v>5</v>
      </c>
      <c r="B47" s="45" t="s">
        <v>246</v>
      </c>
      <c r="J47" s="115"/>
      <c r="K47" s="115"/>
      <c r="L47" s="115"/>
      <c r="M47" s="116"/>
      <c r="N47" s="117"/>
      <c r="O47" s="34"/>
      <c r="P47" s="34"/>
      <c r="Q47" s="119"/>
      <c r="R47" s="34"/>
      <c r="S47" s="34"/>
    </row>
    <row r="48" spans="1:19" ht="10.5" customHeight="1" thickBot="1">
      <c r="A48" s="46" t="s">
        <v>87</v>
      </c>
      <c r="B48" s="47" t="s">
        <v>243</v>
      </c>
      <c r="C48" s="48"/>
      <c r="F48" s="43" t="s">
        <v>266</v>
      </c>
      <c r="O48" s="34"/>
      <c r="P48" s="34"/>
      <c r="Q48" s="34"/>
      <c r="R48" s="34"/>
      <c r="S48" s="34"/>
    </row>
    <row r="49" spans="1:19" ht="10.5" customHeight="1">
      <c r="A49" s="35"/>
      <c r="C49" s="49"/>
      <c r="D49" s="50"/>
      <c r="E49" s="44" t="s">
        <v>5</v>
      </c>
      <c r="F49" s="45" t="s">
        <v>246</v>
      </c>
      <c r="O49" s="34"/>
      <c r="P49" s="34"/>
      <c r="Q49" s="34"/>
      <c r="R49" s="34"/>
      <c r="S49" s="34"/>
    </row>
    <row r="50" spans="1:19" ht="9.75" thickBot="1">
      <c r="A50" s="35"/>
      <c r="B50" s="43" t="s">
        <v>260</v>
      </c>
      <c r="C50" s="49"/>
      <c r="E50" s="46" t="s">
        <v>89</v>
      </c>
      <c r="F50" s="47" t="s">
        <v>245</v>
      </c>
      <c r="G50" s="60" t="s">
        <v>11</v>
      </c>
      <c r="O50" s="34"/>
      <c r="P50" s="34"/>
      <c r="Q50" s="34"/>
      <c r="R50" s="34"/>
      <c r="S50" s="34"/>
    </row>
    <row r="51" spans="1:19" ht="15.75">
      <c r="A51" s="44" t="s">
        <v>5</v>
      </c>
      <c r="B51" s="45" t="s">
        <v>245</v>
      </c>
      <c r="C51" s="52"/>
      <c r="M51" s="114"/>
      <c r="N51" s="114"/>
      <c r="O51" s="118"/>
      <c r="P51" s="118"/>
      <c r="Q51" s="120"/>
      <c r="R51" s="118"/>
      <c r="S51" s="118"/>
    </row>
    <row r="52" spans="1:19" ht="10.5" customHeight="1" thickBot="1">
      <c r="A52" s="46" t="s">
        <v>88</v>
      </c>
      <c r="B52" s="47" t="s">
        <v>244</v>
      </c>
      <c r="O52" s="34"/>
      <c r="P52" s="34"/>
      <c r="Q52" s="34"/>
      <c r="R52" s="34"/>
      <c r="S52" s="34"/>
    </row>
    <row r="53" spans="1:19" ht="10.5" customHeight="1">
      <c r="A53" s="35"/>
      <c r="O53" s="34"/>
      <c r="P53" s="34"/>
      <c r="Q53" s="34"/>
      <c r="R53" s="34"/>
      <c r="S53" s="34"/>
    </row>
    <row r="54" spans="1:19" ht="10.5" customHeight="1">
      <c r="A54" s="35"/>
      <c r="B54" s="43" t="s">
        <v>249</v>
      </c>
      <c r="O54" s="34"/>
      <c r="P54" s="34"/>
      <c r="Q54" s="34"/>
      <c r="R54" s="34"/>
      <c r="S54" s="34"/>
    </row>
    <row r="55" spans="1:19" ht="10.5" customHeight="1">
      <c r="A55" s="44" t="s">
        <v>5</v>
      </c>
      <c r="B55" s="45" t="s">
        <v>243</v>
      </c>
      <c r="O55" s="34"/>
      <c r="P55" s="34"/>
      <c r="Q55" s="34"/>
      <c r="R55" s="34"/>
      <c r="S55" s="34"/>
    </row>
    <row r="56" spans="1:19" ht="10.5" customHeight="1" thickBot="1">
      <c r="A56" s="46" t="s">
        <v>90</v>
      </c>
      <c r="B56" s="47" t="s">
        <v>244</v>
      </c>
      <c r="C56" s="60" t="s">
        <v>12</v>
      </c>
      <c r="O56" s="34"/>
      <c r="P56" s="34"/>
      <c r="Q56" s="34"/>
      <c r="R56" s="34"/>
      <c r="S56" s="34"/>
    </row>
    <row r="57" spans="1:19" ht="9">
      <c r="A57" s="34"/>
      <c r="O57" s="34"/>
      <c r="P57" s="34"/>
      <c r="Q57" s="34"/>
      <c r="R57" s="34"/>
      <c r="S57" s="34"/>
    </row>
    <row r="58" spans="1:19" ht="9">
      <c r="A58" s="34"/>
      <c r="O58" s="34"/>
      <c r="P58" s="34"/>
      <c r="Q58" s="34"/>
      <c r="R58" s="34"/>
      <c r="S58" s="34"/>
    </row>
    <row r="59" spans="1:19" ht="28.5" customHeight="1">
      <c r="A59" s="34"/>
      <c r="O59" s="34"/>
      <c r="P59" s="34"/>
      <c r="Q59" s="34"/>
      <c r="R59" s="34"/>
      <c r="S59" s="34"/>
    </row>
    <row r="60" spans="1:27" s="30" customFormat="1" ht="48.75" customHeight="1">
      <c r="A60" s="93"/>
      <c r="B60" s="29"/>
      <c r="C60" s="94"/>
      <c r="D60" s="94"/>
      <c r="E60" s="29"/>
      <c r="F60" s="29"/>
      <c r="G60" s="29"/>
      <c r="H60" s="29"/>
      <c r="I60" s="29"/>
      <c r="J60" s="29"/>
      <c r="K60" s="29"/>
      <c r="L60" s="29"/>
      <c r="M60" s="29"/>
      <c r="N60" s="29"/>
      <c r="Z60" s="31"/>
      <c r="AA60" s="31"/>
    </row>
    <row r="61" spans="1:27" s="32" customFormat="1" ht="39.75">
      <c r="A61" s="62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Z61" s="33"/>
      <c r="AA61" s="33"/>
    </row>
  </sheetData>
  <sheetProtection/>
  <printOptions horizontalCentered="1"/>
  <pageMargins left="0.2362204724409449" right="0.2362204724409449" top="0.4724409448818898" bottom="0.984251968503937" header="0.5118110236220472" footer="0.3937007874015748"/>
  <pageSetup fitToHeight="2" fitToWidth="2" horizontalDpi="300" verticalDpi="300" orientation="landscape" paperSize="9" r:id="rId1"/>
  <rowBreaks count="1" manualBreakCount="1">
    <brk id="58" max="6553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BF103"/>
  <sheetViews>
    <sheetView showGridLines="0" zoomScale="102" zoomScaleNormal="102" zoomScalePageLayoutView="0" workbookViewId="0" topLeftCell="A1">
      <selection activeCell="J29" sqref="J29"/>
    </sheetView>
  </sheetViews>
  <sheetFormatPr defaultColWidth="8.88671875" defaultRowHeight="15"/>
  <cols>
    <col min="1" max="1" width="4.6640625" style="70" customWidth="1"/>
    <col min="2" max="2" width="20.4453125" style="70" customWidth="1"/>
    <col min="3" max="3" width="1.66796875" style="70" customWidth="1"/>
    <col min="4" max="4" width="20.77734375" style="70" customWidth="1"/>
    <col min="5" max="5" width="14.99609375" style="74" customWidth="1"/>
    <col min="6" max="6" width="20.77734375" style="70" customWidth="1"/>
    <col min="7" max="7" width="2.88671875" style="70" customWidth="1"/>
    <col min="8" max="8" width="20.4453125" style="70" customWidth="1"/>
    <col min="9" max="9" width="3.3359375" style="74" customWidth="1"/>
    <col min="10" max="11" width="1.2265625" style="74" customWidth="1"/>
    <col min="12" max="12" width="1.5625" style="74" customWidth="1"/>
    <col min="13" max="14" width="3.99609375" style="74" customWidth="1"/>
    <col min="15" max="16" width="1.2265625" style="74" customWidth="1"/>
    <col min="17" max="18" width="3.6640625" style="74" customWidth="1"/>
    <col min="19" max="19" width="4.21484375" style="74" customWidth="1"/>
    <col min="20" max="20" width="0.88671875" style="74" customWidth="1"/>
    <col min="21" max="22" width="1.2265625" style="74" customWidth="1"/>
    <col min="23" max="23" width="8.88671875" style="74" customWidth="1"/>
    <col min="24" max="26" width="1.2265625" style="74" customWidth="1"/>
    <col min="27" max="27" width="8.88671875" style="74" customWidth="1"/>
    <col min="28" max="28" width="0.88671875" style="74" customWidth="1"/>
    <col min="29" max="30" width="1.2265625" style="74" customWidth="1"/>
    <col min="31" max="31" width="8.88671875" style="74" customWidth="1"/>
    <col min="32" max="32" width="0.88671875" style="74" customWidth="1"/>
    <col min="33" max="34" width="1.2265625" style="74" customWidth="1"/>
    <col min="35" max="35" width="8.88671875" style="74" customWidth="1"/>
    <col min="36" max="37" width="0.88671875" style="74" customWidth="1"/>
    <col min="38" max="38" width="1.2265625" style="74" customWidth="1"/>
    <col min="39" max="39" width="8.88671875" style="74" customWidth="1"/>
    <col min="40" max="40" width="2.10546875" style="74" customWidth="1"/>
    <col min="41" max="41" width="8.88671875" style="74" customWidth="1"/>
    <col min="42" max="42" width="1.2265625" style="74" customWidth="1"/>
    <col min="43" max="53" width="8.88671875" style="74" customWidth="1"/>
    <col min="54" max="54" width="3.4453125" style="86" customWidth="1"/>
    <col min="55" max="55" width="1.66796875" style="86" customWidth="1"/>
    <col min="56" max="56" width="19.99609375" style="87" customWidth="1"/>
    <col min="57" max="57" width="12.4453125" style="87" customWidth="1"/>
    <col min="58" max="58" width="18.77734375" style="74" customWidth="1"/>
    <col min="59" max="59" width="15.3359375" style="74" customWidth="1"/>
    <col min="60" max="16384" width="8.88671875" style="74" customWidth="1"/>
  </cols>
  <sheetData>
    <row r="1" spans="1:57" s="66" customFormat="1" ht="20.25">
      <c r="A1" s="90" t="s">
        <v>189</v>
      </c>
      <c r="B1" s="64"/>
      <c r="C1" s="65"/>
      <c r="D1" s="65"/>
      <c r="E1" s="65"/>
      <c r="F1" s="65"/>
      <c r="G1" s="65"/>
      <c r="H1" s="65"/>
      <c r="T1" s="67"/>
      <c r="U1" s="67"/>
      <c r="V1" s="67"/>
      <c r="X1" s="67"/>
      <c r="Y1" s="67"/>
      <c r="Z1" s="67"/>
      <c r="AB1" s="67"/>
      <c r="AC1" s="67"/>
      <c r="AD1" s="67"/>
      <c r="AN1" s="67"/>
      <c r="BB1" s="86"/>
      <c r="BC1" s="86"/>
      <c r="BD1" s="87"/>
      <c r="BE1" s="87"/>
    </row>
    <row r="2" spans="1:57" s="66" customFormat="1" ht="20.25">
      <c r="A2" s="91" t="e">
        <f>#REF!</f>
        <v>#REF!</v>
      </c>
      <c r="B2" s="65"/>
      <c r="C2" s="65"/>
      <c r="D2" s="65"/>
      <c r="E2" s="65"/>
      <c r="F2" s="68"/>
      <c r="G2" s="65"/>
      <c r="H2" s="65"/>
      <c r="T2" s="67"/>
      <c r="U2" s="67"/>
      <c r="V2" s="67"/>
      <c r="X2" s="67"/>
      <c r="Y2" s="67"/>
      <c r="Z2" s="67"/>
      <c r="AB2" s="67"/>
      <c r="AC2" s="67"/>
      <c r="AD2" s="67"/>
      <c r="AN2" s="67"/>
      <c r="BB2" s="86"/>
      <c r="BC2" s="86"/>
      <c r="BD2" s="87"/>
      <c r="BE2" s="87"/>
    </row>
    <row r="3" spans="1:42" ht="21" customHeight="1">
      <c r="A3" s="69"/>
      <c r="B3" s="64"/>
      <c r="E3" s="71" t="s">
        <v>13</v>
      </c>
      <c r="F3" s="72" t="s">
        <v>14</v>
      </c>
      <c r="H3" s="73" t="s">
        <v>15</v>
      </c>
      <c r="O3" s="75"/>
      <c r="P3" s="76"/>
      <c r="Q3" s="76"/>
      <c r="R3" s="76"/>
      <c r="S3" s="75"/>
      <c r="T3" s="77"/>
      <c r="U3" s="77"/>
      <c r="V3" s="77"/>
      <c r="X3" s="77"/>
      <c r="Y3" s="77"/>
      <c r="Z3" s="77"/>
      <c r="AB3" s="77"/>
      <c r="AC3" s="77"/>
      <c r="AD3" s="77"/>
      <c r="AN3" s="78"/>
      <c r="AP3" s="79"/>
    </row>
    <row r="4" spans="1:43" ht="10.5" customHeight="1">
      <c r="A4" s="69"/>
      <c r="B4" s="80"/>
      <c r="C4" s="80"/>
      <c r="D4" s="80"/>
      <c r="E4" s="28"/>
      <c r="F4" s="80"/>
      <c r="G4" s="80"/>
      <c r="H4" s="80"/>
      <c r="I4" s="79"/>
      <c r="J4" s="81"/>
      <c r="K4" s="81"/>
      <c r="L4" s="81"/>
      <c r="M4" s="81"/>
      <c r="N4" s="81"/>
      <c r="O4" s="78"/>
      <c r="P4" s="78"/>
      <c r="Q4" s="78"/>
      <c r="R4" s="78"/>
      <c r="T4" s="82"/>
      <c r="U4" s="82"/>
      <c r="V4" s="82"/>
      <c r="W4" s="79"/>
      <c r="X4" s="82"/>
      <c r="Y4" s="82"/>
      <c r="Z4" s="82"/>
      <c r="AA4" s="79"/>
      <c r="AB4" s="82"/>
      <c r="AC4" s="82"/>
      <c r="AD4" s="82"/>
      <c r="AE4" s="79"/>
      <c r="AF4" s="82"/>
      <c r="AG4" s="82"/>
      <c r="AH4" s="82"/>
      <c r="AI4" s="79"/>
      <c r="AJ4" s="82"/>
      <c r="AK4" s="82"/>
      <c r="AL4" s="82"/>
      <c r="AM4" s="79"/>
      <c r="AN4" s="78"/>
      <c r="AO4" s="79"/>
      <c r="AP4" s="79"/>
      <c r="AQ4" s="79"/>
    </row>
    <row r="5" spans="1:42" ht="10.5" customHeight="1">
      <c r="A5" s="84" t="s">
        <v>132</v>
      </c>
      <c r="B5" s="83" t="str">
        <f>REPT('HB-Ræk'!Q9,1)</f>
        <v>Peter Hørlyck</v>
      </c>
      <c r="C5" s="83" t="s">
        <v>17</v>
      </c>
      <c r="D5" s="83" t="str">
        <f>REPT('HB-Ræk'!Q10,1)</f>
        <v>Steen Schütze</v>
      </c>
      <c r="E5" s="28" t="s">
        <v>214</v>
      </c>
      <c r="F5" s="83"/>
      <c r="G5" s="80"/>
      <c r="H5" s="83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9"/>
      <c r="X5" s="78"/>
      <c r="Y5" s="78"/>
      <c r="Z5" s="78"/>
      <c r="AA5" s="79"/>
      <c r="AB5" s="78"/>
      <c r="AC5" s="78"/>
      <c r="AD5" s="78"/>
      <c r="AF5" s="78"/>
      <c r="AG5" s="78"/>
      <c r="AH5" s="78"/>
      <c r="AJ5" s="78"/>
      <c r="AK5" s="78"/>
      <c r="AL5" s="78"/>
      <c r="AN5" s="78"/>
      <c r="AP5" s="79"/>
    </row>
    <row r="6" spans="1:42" ht="10.5" customHeight="1">
      <c r="A6" s="84" t="s">
        <v>136</v>
      </c>
      <c r="B6" s="83" t="str">
        <f>REPT('HB-Ræk'!Q12,1)</f>
        <v>Rune Klitgaard</v>
      </c>
      <c r="C6" s="83" t="s">
        <v>17</v>
      </c>
      <c r="D6" s="83" t="str">
        <f>REPT('HB-Ræk'!Q11,1)</f>
        <v>Lars Rasmussen</v>
      </c>
      <c r="E6" s="28" t="s">
        <v>215</v>
      </c>
      <c r="F6" s="83"/>
      <c r="G6" s="80"/>
      <c r="H6" s="83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9"/>
      <c r="X6" s="78"/>
      <c r="Y6" s="78"/>
      <c r="Z6" s="78"/>
      <c r="AA6" s="79"/>
      <c r="AB6" s="78"/>
      <c r="AC6" s="78"/>
      <c r="AD6" s="78"/>
      <c r="AF6" s="78"/>
      <c r="AG6" s="78"/>
      <c r="AH6" s="78"/>
      <c r="AJ6" s="78"/>
      <c r="AK6" s="78"/>
      <c r="AL6" s="78"/>
      <c r="AN6" s="78"/>
      <c r="AP6" s="79"/>
    </row>
    <row r="7" spans="1:42" ht="10.5" customHeight="1">
      <c r="A7" s="84" t="s">
        <v>140</v>
      </c>
      <c r="B7" s="83" t="str">
        <f>REPT('HB-Ræk'!Q13,1)</f>
        <v>Jacob N Hansen</v>
      </c>
      <c r="C7" s="83" t="s">
        <v>17</v>
      </c>
      <c r="D7" s="83" t="str">
        <f>REPT('HB-Ræk'!Q14,1)</f>
        <v>Michael Hansen</v>
      </c>
      <c r="E7" s="28" t="s">
        <v>216</v>
      </c>
      <c r="F7" s="83"/>
      <c r="G7" s="80"/>
      <c r="H7" s="83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9"/>
      <c r="X7" s="78"/>
      <c r="Y7" s="78"/>
      <c r="Z7" s="78"/>
      <c r="AA7" s="79"/>
      <c r="AB7" s="78"/>
      <c r="AC7" s="78"/>
      <c r="AD7" s="78"/>
      <c r="AF7" s="78"/>
      <c r="AG7" s="78"/>
      <c r="AH7" s="78"/>
      <c r="AJ7" s="78"/>
      <c r="AK7" s="78"/>
      <c r="AL7" s="78"/>
      <c r="AN7" s="78"/>
      <c r="AP7" s="79"/>
    </row>
    <row r="8" spans="1:42" ht="10.5" customHeight="1">
      <c r="A8" s="84" t="s">
        <v>144</v>
      </c>
      <c r="B8" s="83" t="str">
        <f>REPT('HB-Ræk'!Q16,1)</f>
        <v>Lars Jepsen</v>
      </c>
      <c r="C8" s="83" t="s">
        <v>17</v>
      </c>
      <c r="D8" s="83" t="str">
        <f>REPT('HB-Ræk'!Q15,1)</f>
        <v>Jesper Sørensen</v>
      </c>
      <c r="E8" s="28" t="s">
        <v>217</v>
      </c>
      <c r="F8" s="83"/>
      <c r="G8" s="80"/>
      <c r="H8" s="83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9"/>
      <c r="X8" s="78"/>
      <c r="Y8" s="78"/>
      <c r="Z8" s="78"/>
      <c r="AA8" s="79"/>
      <c r="AB8" s="78"/>
      <c r="AC8" s="78"/>
      <c r="AD8" s="78"/>
      <c r="AF8" s="78"/>
      <c r="AG8" s="78"/>
      <c r="AH8" s="78"/>
      <c r="AJ8" s="78"/>
      <c r="AK8" s="78"/>
      <c r="AL8" s="78"/>
      <c r="AN8" s="78"/>
      <c r="AP8" s="79"/>
    </row>
    <row r="9" spans="1:42" ht="10.5" customHeight="1">
      <c r="A9" s="84" t="s">
        <v>148</v>
      </c>
      <c r="B9" s="83">
        <f>REPT(F5,1)</f>
      </c>
      <c r="C9" s="83" t="s">
        <v>17</v>
      </c>
      <c r="D9" s="83">
        <f>REPT(F6,1)</f>
      </c>
      <c r="E9" s="28" t="s">
        <v>218</v>
      </c>
      <c r="F9" s="83"/>
      <c r="G9" s="80"/>
      <c r="H9" s="83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9"/>
      <c r="X9" s="78"/>
      <c r="Y9" s="78"/>
      <c r="Z9" s="78"/>
      <c r="AA9" s="79"/>
      <c r="AB9" s="78"/>
      <c r="AC9" s="78"/>
      <c r="AD9" s="78"/>
      <c r="AF9" s="78"/>
      <c r="AG9" s="78"/>
      <c r="AH9" s="78"/>
      <c r="AJ9" s="78"/>
      <c r="AK9" s="78"/>
      <c r="AL9" s="78"/>
      <c r="AN9" s="78"/>
      <c r="AP9" s="79"/>
    </row>
    <row r="10" spans="1:42" ht="10.5" customHeight="1">
      <c r="A10" s="84" t="s">
        <v>152</v>
      </c>
      <c r="B10" s="83">
        <f>REPT(F7,1)</f>
      </c>
      <c r="C10" s="83" t="s">
        <v>17</v>
      </c>
      <c r="D10" s="83">
        <f>REPT(F8,1)</f>
      </c>
      <c r="E10" s="28" t="s">
        <v>219</v>
      </c>
      <c r="F10" s="83"/>
      <c r="G10" s="80"/>
      <c r="H10" s="83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9"/>
      <c r="X10" s="78"/>
      <c r="Y10" s="78"/>
      <c r="Z10" s="78"/>
      <c r="AA10" s="79"/>
      <c r="AB10" s="78"/>
      <c r="AC10" s="78"/>
      <c r="AD10" s="78"/>
      <c r="AF10" s="78"/>
      <c r="AG10" s="78"/>
      <c r="AH10" s="78"/>
      <c r="AJ10" s="78"/>
      <c r="AK10" s="78"/>
      <c r="AL10" s="78"/>
      <c r="AN10" s="78"/>
      <c r="AP10" s="79"/>
    </row>
    <row r="11" spans="1:42" ht="10.5" customHeight="1">
      <c r="A11" s="84" t="s">
        <v>156</v>
      </c>
      <c r="B11" s="83">
        <f>REPT(F9,1)</f>
      </c>
      <c r="C11" s="83" t="s">
        <v>17</v>
      </c>
      <c r="D11" s="83">
        <f>REPT(F10,1)</f>
      </c>
      <c r="E11" s="28" t="s">
        <v>222</v>
      </c>
      <c r="F11" s="83"/>
      <c r="G11" s="80"/>
      <c r="H11" s="83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9"/>
      <c r="X11" s="78"/>
      <c r="Y11" s="78"/>
      <c r="Z11" s="78"/>
      <c r="AA11" s="79"/>
      <c r="AB11" s="78"/>
      <c r="AC11" s="78"/>
      <c r="AD11" s="78"/>
      <c r="AF11" s="78"/>
      <c r="AG11" s="78"/>
      <c r="AH11" s="78"/>
      <c r="AJ11" s="78"/>
      <c r="AK11" s="78"/>
      <c r="AL11" s="78"/>
      <c r="AN11" s="78"/>
      <c r="AP11" s="79"/>
    </row>
    <row r="12" spans="1:42" ht="10.5" customHeight="1">
      <c r="A12" s="84" t="s">
        <v>160</v>
      </c>
      <c r="B12" s="83">
        <f>REPT(H7,1)</f>
      </c>
      <c r="C12" s="83" t="s">
        <v>17</v>
      </c>
      <c r="D12" s="83">
        <f>REPT(H8,1)</f>
      </c>
      <c r="E12" s="28" t="s">
        <v>223</v>
      </c>
      <c r="F12" s="83"/>
      <c r="G12" s="80"/>
      <c r="H12" s="83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9"/>
      <c r="X12" s="78"/>
      <c r="Y12" s="78"/>
      <c r="Z12" s="78"/>
      <c r="AA12" s="79"/>
      <c r="AB12" s="78"/>
      <c r="AC12" s="78"/>
      <c r="AD12" s="78"/>
      <c r="AF12" s="78"/>
      <c r="AG12" s="78"/>
      <c r="AH12" s="78"/>
      <c r="AJ12" s="78"/>
      <c r="AK12" s="78"/>
      <c r="AL12" s="78"/>
      <c r="AN12" s="78"/>
      <c r="AP12" s="79"/>
    </row>
    <row r="13" spans="1:42" ht="10.5" customHeight="1">
      <c r="A13" s="84" t="s">
        <v>164</v>
      </c>
      <c r="B13" s="83">
        <f>REPT(H5,1)</f>
      </c>
      <c r="C13" s="83" t="s">
        <v>17</v>
      </c>
      <c r="D13" s="83">
        <f>REPT(H6,1)</f>
      </c>
      <c r="E13" s="28" t="s">
        <v>220</v>
      </c>
      <c r="F13" s="83"/>
      <c r="G13" s="80"/>
      <c r="H13" s="83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9"/>
      <c r="X13" s="78"/>
      <c r="Y13" s="78"/>
      <c r="Z13" s="78"/>
      <c r="AA13" s="79"/>
      <c r="AB13" s="78"/>
      <c r="AC13" s="78"/>
      <c r="AD13" s="78"/>
      <c r="AF13" s="78"/>
      <c r="AG13" s="78"/>
      <c r="AH13" s="78"/>
      <c r="AJ13" s="78"/>
      <c r="AK13" s="78"/>
      <c r="AL13" s="78"/>
      <c r="AN13" s="78"/>
      <c r="AP13" s="79"/>
    </row>
    <row r="14" spans="1:42" ht="10.5" customHeight="1">
      <c r="A14" s="84" t="s">
        <v>168</v>
      </c>
      <c r="B14" s="83">
        <f>REPT(H7,1)</f>
      </c>
      <c r="C14" s="83" t="s">
        <v>17</v>
      </c>
      <c r="D14" s="83">
        <f>REPT(H8,1)</f>
      </c>
      <c r="E14" s="28" t="s">
        <v>221</v>
      </c>
      <c r="F14" s="83"/>
      <c r="G14" s="80"/>
      <c r="H14" s="83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9"/>
      <c r="X14" s="78"/>
      <c r="Y14" s="78"/>
      <c r="Z14" s="78"/>
      <c r="AA14" s="79"/>
      <c r="AB14" s="78"/>
      <c r="AC14" s="78"/>
      <c r="AD14" s="78"/>
      <c r="AF14" s="78"/>
      <c r="AG14" s="78"/>
      <c r="AH14" s="78"/>
      <c r="AJ14" s="78"/>
      <c r="AK14" s="78"/>
      <c r="AL14" s="78"/>
      <c r="AN14" s="78"/>
      <c r="AP14" s="79"/>
    </row>
    <row r="15" spans="1:42" ht="10.5" customHeight="1">
      <c r="A15" s="84" t="s">
        <v>172</v>
      </c>
      <c r="B15" s="83">
        <f>REPT(F13,1)</f>
      </c>
      <c r="C15" s="83" t="s">
        <v>17</v>
      </c>
      <c r="D15" s="83">
        <f>REPT(F14,1)</f>
      </c>
      <c r="E15" s="28" t="s">
        <v>224</v>
      </c>
      <c r="F15" s="83"/>
      <c r="G15" s="80"/>
      <c r="H15" s="83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9"/>
      <c r="X15" s="78"/>
      <c r="Y15" s="78"/>
      <c r="Z15" s="78"/>
      <c r="AA15" s="79"/>
      <c r="AB15" s="78"/>
      <c r="AC15" s="78"/>
      <c r="AD15" s="78"/>
      <c r="AF15" s="78"/>
      <c r="AG15" s="78"/>
      <c r="AH15" s="78"/>
      <c r="AJ15" s="78"/>
      <c r="AK15" s="78"/>
      <c r="AL15" s="78"/>
      <c r="AN15" s="78"/>
      <c r="AP15" s="79"/>
    </row>
    <row r="16" spans="1:42" ht="10.5" customHeight="1">
      <c r="A16" s="84" t="s">
        <v>176</v>
      </c>
      <c r="B16" s="83">
        <f>REPT(H13,1)</f>
      </c>
      <c r="C16" s="83" t="s">
        <v>17</v>
      </c>
      <c r="D16" s="83">
        <f>REPT(H14,1)</f>
      </c>
      <c r="E16" s="28" t="s">
        <v>225</v>
      </c>
      <c r="F16" s="83"/>
      <c r="G16" s="80"/>
      <c r="H16" s="83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9"/>
      <c r="X16" s="78"/>
      <c r="Y16" s="78"/>
      <c r="Z16" s="78"/>
      <c r="AA16" s="79"/>
      <c r="AB16" s="78"/>
      <c r="AC16" s="78"/>
      <c r="AD16" s="78"/>
      <c r="AF16" s="78"/>
      <c r="AG16" s="78"/>
      <c r="AH16" s="78"/>
      <c r="AJ16" s="78"/>
      <c r="AK16" s="78"/>
      <c r="AL16" s="78"/>
      <c r="AN16" s="78"/>
      <c r="AP16" s="79"/>
    </row>
    <row r="17" spans="1:42" ht="10.5" customHeight="1">
      <c r="A17" s="84"/>
      <c r="B17" s="83"/>
      <c r="C17" s="83"/>
      <c r="D17" s="83"/>
      <c r="E17" s="28"/>
      <c r="F17" s="83"/>
      <c r="G17" s="80"/>
      <c r="H17" s="83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9"/>
      <c r="X17" s="78"/>
      <c r="Y17" s="78"/>
      <c r="Z17" s="78"/>
      <c r="AA17" s="79"/>
      <c r="AB17" s="78"/>
      <c r="AC17" s="78"/>
      <c r="AD17" s="78"/>
      <c r="AF17" s="78"/>
      <c r="AG17" s="78"/>
      <c r="AH17" s="78"/>
      <c r="AJ17" s="78"/>
      <c r="AK17" s="78"/>
      <c r="AL17" s="78"/>
      <c r="AN17" s="78"/>
      <c r="AP17" s="79"/>
    </row>
    <row r="18" spans="1:42" ht="10.5" customHeight="1">
      <c r="A18" s="84"/>
      <c r="B18" s="83"/>
      <c r="C18" s="83"/>
      <c r="D18" s="83"/>
      <c r="E18" s="28"/>
      <c r="F18" s="83"/>
      <c r="G18" s="80"/>
      <c r="H18" s="83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9"/>
      <c r="X18" s="78"/>
      <c r="Y18" s="78"/>
      <c r="Z18" s="78"/>
      <c r="AA18" s="79"/>
      <c r="AB18" s="78"/>
      <c r="AC18" s="78"/>
      <c r="AD18" s="78"/>
      <c r="AF18" s="78"/>
      <c r="AG18" s="78"/>
      <c r="AH18" s="78"/>
      <c r="AJ18" s="78"/>
      <c r="AK18" s="78"/>
      <c r="AL18" s="78"/>
      <c r="AN18" s="78"/>
      <c r="AP18" s="79"/>
    </row>
    <row r="19" spans="1:42" ht="10.5" customHeight="1">
      <c r="A19" s="84"/>
      <c r="B19" s="83"/>
      <c r="C19" s="83"/>
      <c r="D19" s="83"/>
      <c r="E19" s="28"/>
      <c r="F19" s="83"/>
      <c r="G19" s="80"/>
      <c r="H19" s="83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9"/>
      <c r="X19" s="78"/>
      <c r="Y19" s="78"/>
      <c r="Z19" s="78"/>
      <c r="AA19" s="79"/>
      <c r="AB19" s="78"/>
      <c r="AC19" s="78"/>
      <c r="AD19" s="78"/>
      <c r="AF19" s="78"/>
      <c r="AG19" s="78"/>
      <c r="AH19" s="78"/>
      <c r="AJ19" s="78"/>
      <c r="AK19" s="78"/>
      <c r="AL19" s="78"/>
      <c r="AN19" s="78"/>
      <c r="AP19" s="79"/>
    </row>
    <row r="20" spans="1:42" ht="10.5" customHeight="1">
      <c r="A20" s="84"/>
      <c r="B20" s="83"/>
      <c r="C20" s="83"/>
      <c r="D20" s="83"/>
      <c r="E20" s="28"/>
      <c r="F20" s="83"/>
      <c r="G20" s="80"/>
      <c r="H20" s="83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9"/>
      <c r="X20" s="78"/>
      <c r="Y20" s="78"/>
      <c r="Z20" s="78"/>
      <c r="AA20" s="79"/>
      <c r="AB20" s="78"/>
      <c r="AC20" s="78"/>
      <c r="AD20" s="78"/>
      <c r="AF20" s="78"/>
      <c r="AG20" s="78"/>
      <c r="AH20" s="78"/>
      <c r="AJ20" s="78"/>
      <c r="AK20" s="78"/>
      <c r="AL20" s="78"/>
      <c r="AN20" s="78"/>
      <c r="AP20" s="79"/>
    </row>
    <row r="21" spans="1:42" ht="15">
      <c r="A21" s="69"/>
      <c r="B21" s="80"/>
      <c r="C21" s="80"/>
      <c r="D21" s="80"/>
      <c r="E21" s="83"/>
      <c r="F21" s="80"/>
      <c r="G21" s="80"/>
      <c r="H21" s="80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8"/>
      <c r="U21" s="78"/>
      <c r="V21" s="78"/>
      <c r="W21" s="79"/>
      <c r="X21" s="78"/>
      <c r="Y21" s="78"/>
      <c r="Z21" s="78"/>
      <c r="AA21" s="79"/>
      <c r="AB21" s="78"/>
      <c r="AC21" s="77"/>
      <c r="AD21" s="77"/>
      <c r="AN21" s="78"/>
      <c r="AP21" s="79"/>
    </row>
    <row r="22" ht="12" customHeight="1"/>
    <row r="23" ht="12" customHeight="1"/>
    <row r="24" ht="12" customHeight="1"/>
    <row r="25" ht="12" customHeight="1"/>
    <row r="26" ht="12" customHeight="1"/>
    <row r="27" spans="1:42" ht="12" customHeight="1">
      <c r="A27" s="85"/>
      <c r="B27" s="83"/>
      <c r="C27" s="83"/>
      <c r="D27" s="83"/>
      <c r="E27" s="28"/>
      <c r="F27" s="83"/>
      <c r="G27" s="80"/>
      <c r="H27" s="83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9"/>
      <c r="X27" s="78"/>
      <c r="Y27" s="78"/>
      <c r="Z27" s="78"/>
      <c r="AA27" s="79"/>
      <c r="AB27" s="78"/>
      <c r="AC27" s="78"/>
      <c r="AD27" s="78"/>
      <c r="AF27" s="78"/>
      <c r="AG27" s="78"/>
      <c r="AH27" s="78"/>
      <c r="AJ27" s="78"/>
      <c r="AK27" s="78"/>
      <c r="AL27" s="78"/>
      <c r="AN27" s="78"/>
      <c r="AP27" s="79"/>
    </row>
    <row r="28" spans="1:42" ht="12" customHeight="1">
      <c r="A28" s="85"/>
      <c r="B28" s="83"/>
      <c r="C28" s="83"/>
      <c r="D28" s="83"/>
      <c r="E28" s="28"/>
      <c r="F28" s="83"/>
      <c r="G28" s="80"/>
      <c r="H28" s="83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9"/>
      <c r="X28" s="78"/>
      <c r="Y28" s="78"/>
      <c r="Z28" s="78"/>
      <c r="AA28" s="79"/>
      <c r="AB28" s="78"/>
      <c r="AC28" s="78"/>
      <c r="AD28" s="78"/>
      <c r="AF28" s="78"/>
      <c r="AG28" s="78"/>
      <c r="AH28" s="78"/>
      <c r="AJ28" s="78"/>
      <c r="AK28" s="78"/>
      <c r="AL28" s="78"/>
      <c r="AN28" s="78"/>
      <c r="AP28" s="79"/>
    </row>
    <row r="29" spans="1:42" ht="12" customHeight="1">
      <c r="A29" s="85"/>
      <c r="B29" s="83"/>
      <c r="C29" s="83"/>
      <c r="D29" s="83"/>
      <c r="E29" s="28"/>
      <c r="F29" s="83"/>
      <c r="G29" s="80"/>
      <c r="H29" s="83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9"/>
      <c r="X29" s="78"/>
      <c r="Y29" s="78"/>
      <c r="Z29" s="78"/>
      <c r="AA29" s="79"/>
      <c r="AB29" s="78"/>
      <c r="AC29" s="78"/>
      <c r="AD29" s="78"/>
      <c r="AF29" s="78"/>
      <c r="AG29" s="78"/>
      <c r="AH29" s="78"/>
      <c r="AJ29" s="78"/>
      <c r="AK29" s="78"/>
      <c r="AL29" s="78"/>
      <c r="AN29" s="78"/>
      <c r="AP29" s="79"/>
    </row>
    <row r="30" spans="1:42" ht="12" customHeight="1">
      <c r="A30" s="85"/>
      <c r="B30" s="83"/>
      <c r="C30" s="83"/>
      <c r="D30" s="83"/>
      <c r="E30" s="28"/>
      <c r="F30" s="83"/>
      <c r="G30" s="80"/>
      <c r="H30" s="83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9"/>
      <c r="X30" s="78"/>
      <c r="Y30" s="78"/>
      <c r="Z30" s="78"/>
      <c r="AA30" s="79"/>
      <c r="AB30" s="78"/>
      <c r="AC30" s="78"/>
      <c r="AD30" s="78"/>
      <c r="AF30" s="78"/>
      <c r="AG30" s="78"/>
      <c r="AH30" s="78"/>
      <c r="AJ30" s="78"/>
      <c r="AK30" s="78"/>
      <c r="AL30" s="78"/>
      <c r="AN30" s="78"/>
      <c r="AP30" s="79"/>
    </row>
    <row r="31" spans="1:42" ht="12" customHeight="1">
      <c r="A31" s="85"/>
      <c r="B31" s="83"/>
      <c r="C31" s="83"/>
      <c r="D31" s="83"/>
      <c r="E31" s="28"/>
      <c r="F31" s="83"/>
      <c r="G31" s="80"/>
      <c r="H31" s="83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9"/>
      <c r="X31" s="78"/>
      <c r="Y31" s="78"/>
      <c r="Z31" s="78"/>
      <c r="AA31" s="79"/>
      <c r="AB31" s="78"/>
      <c r="AC31" s="78"/>
      <c r="AD31" s="78"/>
      <c r="AF31" s="78"/>
      <c r="AG31" s="78"/>
      <c r="AH31" s="78"/>
      <c r="AJ31" s="78"/>
      <c r="AK31" s="78"/>
      <c r="AL31" s="78"/>
      <c r="AN31" s="78"/>
      <c r="AP31" s="79"/>
    </row>
    <row r="32" spans="1:42" ht="12" customHeight="1">
      <c r="A32" s="85"/>
      <c r="B32" s="83"/>
      <c r="C32" s="83"/>
      <c r="D32" s="83"/>
      <c r="E32" s="28"/>
      <c r="F32" s="83"/>
      <c r="G32" s="80"/>
      <c r="H32" s="83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9"/>
      <c r="X32" s="78"/>
      <c r="Y32" s="78"/>
      <c r="Z32" s="78"/>
      <c r="AA32" s="79"/>
      <c r="AB32" s="78"/>
      <c r="AC32" s="78"/>
      <c r="AD32" s="78"/>
      <c r="AF32" s="78"/>
      <c r="AG32" s="78"/>
      <c r="AH32" s="78"/>
      <c r="AJ32" s="78"/>
      <c r="AK32" s="78"/>
      <c r="AL32" s="78"/>
      <c r="AN32" s="78"/>
      <c r="AP32" s="79"/>
    </row>
    <row r="33" spans="1:42" ht="12" customHeight="1">
      <c r="A33" s="85"/>
      <c r="B33" s="83"/>
      <c r="C33" s="83"/>
      <c r="D33" s="83"/>
      <c r="E33" s="28"/>
      <c r="F33" s="83"/>
      <c r="G33" s="80"/>
      <c r="H33" s="83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9"/>
      <c r="X33" s="78"/>
      <c r="Y33" s="78"/>
      <c r="Z33" s="78"/>
      <c r="AA33" s="79"/>
      <c r="AB33" s="78"/>
      <c r="AC33" s="78"/>
      <c r="AD33" s="78"/>
      <c r="AF33" s="78"/>
      <c r="AG33" s="78"/>
      <c r="AH33" s="78"/>
      <c r="AJ33" s="78"/>
      <c r="AK33" s="78"/>
      <c r="AL33" s="78"/>
      <c r="AN33" s="78"/>
      <c r="AP33" s="79"/>
    </row>
    <row r="34" spans="1:42" ht="12" customHeight="1">
      <c r="A34" s="85"/>
      <c r="B34" s="83"/>
      <c r="C34" s="83"/>
      <c r="D34" s="83"/>
      <c r="E34" s="28"/>
      <c r="F34" s="83"/>
      <c r="G34" s="80"/>
      <c r="H34" s="83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9"/>
      <c r="X34" s="78"/>
      <c r="Y34" s="78"/>
      <c r="Z34" s="78"/>
      <c r="AA34" s="79"/>
      <c r="AB34" s="78"/>
      <c r="AC34" s="78"/>
      <c r="AD34" s="78"/>
      <c r="AF34" s="78"/>
      <c r="AG34" s="78"/>
      <c r="AH34" s="78"/>
      <c r="AJ34" s="78"/>
      <c r="AK34" s="78"/>
      <c r="AL34" s="78"/>
      <c r="AN34" s="78"/>
      <c r="AP34" s="79"/>
    </row>
    <row r="35" spans="1:42" ht="12" customHeight="1">
      <c r="A35" s="85"/>
      <c r="E35" s="28"/>
      <c r="F35" s="83"/>
      <c r="G35" s="80"/>
      <c r="H35" s="83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9"/>
      <c r="X35" s="78"/>
      <c r="Y35" s="78"/>
      <c r="Z35" s="78"/>
      <c r="AA35" s="79"/>
      <c r="AB35" s="78"/>
      <c r="AC35" s="78"/>
      <c r="AD35" s="78"/>
      <c r="AF35" s="78"/>
      <c r="AG35" s="78"/>
      <c r="AH35" s="78"/>
      <c r="AJ35" s="78"/>
      <c r="AK35" s="78"/>
      <c r="AL35" s="78"/>
      <c r="AN35" s="78"/>
      <c r="AP35" s="79"/>
    </row>
    <row r="36" ht="12" customHeight="1">
      <c r="A36" s="85"/>
    </row>
    <row r="37" ht="12" customHeight="1"/>
    <row r="38" ht="12" customHeight="1"/>
    <row r="39" ht="12" customHeight="1"/>
    <row r="40" ht="12" customHeight="1"/>
    <row r="41" ht="12" customHeight="1">
      <c r="E41" s="83"/>
    </row>
    <row r="42" ht="12" customHeight="1">
      <c r="E42" s="83"/>
    </row>
    <row r="43" ht="15">
      <c r="E43" s="83"/>
    </row>
    <row r="44" ht="15">
      <c r="E44" s="83"/>
    </row>
    <row r="45" ht="15">
      <c r="E45" s="83"/>
    </row>
    <row r="46" ht="15">
      <c r="E46" s="83"/>
    </row>
    <row r="47" ht="15">
      <c r="E47" s="83"/>
    </row>
    <row r="48" ht="15">
      <c r="E48" s="83"/>
    </row>
    <row r="83" ht="15">
      <c r="BF83" s="88"/>
    </row>
    <row r="84" spans="54:57" ht="21" customHeight="1">
      <c r="BB84" s="86">
        <v>9</v>
      </c>
      <c r="BD84" s="87" t="s">
        <v>33</v>
      </c>
      <c r="BE84" s="87" t="s">
        <v>34</v>
      </c>
    </row>
    <row r="85" spans="54:57" ht="21" customHeight="1">
      <c r="BB85" s="86">
        <v>10</v>
      </c>
      <c r="BD85" s="87" t="s">
        <v>35</v>
      </c>
      <c r="BE85" s="87" t="s">
        <v>36</v>
      </c>
    </row>
    <row r="86" spans="54:57" ht="21" customHeight="1">
      <c r="BB86" s="86">
        <v>11</v>
      </c>
      <c r="BD86" s="87" t="s">
        <v>37</v>
      </c>
      <c r="BE86" s="87" t="s">
        <v>38</v>
      </c>
    </row>
    <row r="87" spans="54:57" ht="21" customHeight="1">
      <c r="BB87" s="86">
        <v>12</v>
      </c>
      <c r="BD87" s="87" t="s">
        <v>39</v>
      </c>
      <c r="BE87" s="87" t="s">
        <v>38</v>
      </c>
    </row>
    <row r="88" spans="54:57" ht="21" customHeight="1">
      <c r="BB88" s="86">
        <v>13</v>
      </c>
      <c r="BD88" s="87" t="s">
        <v>40</v>
      </c>
      <c r="BE88" s="87" t="s">
        <v>41</v>
      </c>
    </row>
    <row r="89" spans="54:57" ht="21" customHeight="1">
      <c r="BB89" s="86">
        <v>14</v>
      </c>
      <c r="BD89" s="87" t="s">
        <v>42</v>
      </c>
      <c r="BE89" s="87" t="s">
        <v>43</v>
      </c>
    </row>
    <row r="90" spans="54:57" ht="21" customHeight="1">
      <c r="BB90" s="86">
        <v>15</v>
      </c>
      <c r="BD90" s="87" t="s">
        <v>44</v>
      </c>
      <c r="BE90" s="87" t="s">
        <v>45</v>
      </c>
    </row>
    <row r="91" spans="54:57" ht="21" customHeight="1">
      <c r="BB91" s="86">
        <v>16</v>
      </c>
      <c r="BD91" s="87" t="s">
        <v>46</v>
      </c>
      <c r="BE91" s="87" t="s">
        <v>47</v>
      </c>
    </row>
    <row r="92" spans="54:57" ht="21" customHeight="1">
      <c r="BB92" s="86">
        <v>17</v>
      </c>
      <c r="BD92" s="87" t="s">
        <v>48</v>
      </c>
      <c r="BE92" s="87" t="s">
        <v>49</v>
      </c>
    </row>
    <row r="93" spans="54:57" ht="21" customHeight="1">
      <c r="BB93" s="86">
        <v>18</v>
      </c>
      <c r="BD93" s="87" t="s">
        <v>50</v>
      </c>
      <c r="BE93" s="87" t="s">
        <v>41</v>
      </c>
    </row>
    <row r="94" spans="54:57" ht="21" customHeight="1">
      <c r="BB94" s="86">
        <v>19</v>
      </c>
      <c r="BD94" s="87" t="s">
        <v>51</v>
      </c>
      <c r="BE94" s="87" t="s">
        <v>43</v>
      </c>
    </row>
    <row r="95" spans="54:57" ht="21" customHeight="1">
      <c r="BB95" s="86">
        <v>20</v>
      </c>
      <c r="BD95" s="87" t="s">
        <v>52</v>
      </c>
      <c r="BE95" s="87" t="s">
        <v>49</v>
      </c>
    </row>
    <row r="96" spans="54:57" ht="21" customHeight="1">
      <c r="BB96" s="86">
        <v>21</v>
      </c>
      <c r="BD96" s="87" t="s">
        <v>53</v>
      </c>
      <c r="BE96" s="87" t="s">
        <v>34</v>
      </c>
    </row>
    <row r="97" spans="54:57" ht="21" customHeight="1">
      <c r="BB97" s="86">
        <v>22</v>
      </c>
      <c r="BD97" s="87" t="s">
        <v>54</v>
      </c>
      <c r="BE97" s="87" t="s">
        <v>55</v>
      </c>
    </row>
    <row r="98" spans="54:57" ht="21" customHeight="1">
      <c r="BB98" s="86">
        <v>23</v>
      </c>
      <c r="BD98" s="87" t="s">
        <v>56</v>
      </c>
      <c r="BE98" s="87" t="s">
        <v>43</v>
      </c>
    </row>
    <row r="99" spans="54:57" ht="21" customHeight="1">
      <c r="BB99" s="86">
        <v>24</v>
      </c>
      <c r="BD99" s="87" t="s">
        <v>57</v>
      </c>
      <c r="BE99" s="87" t="s">
        <v>38</v>
      </c>
    </row>
    <row r="100" spans="54:57" ht="21" customHeight="1">
      <c r="BB100" s="86">
        <v>25</v>
      </c>
      <c r="BD100" s="87" t="s">
        <v>58</v>
      </c>
      <c r="BE100" s="87" t="s">
        <v>41</v>
      </c>
    </row>
    <row r="101" spans="54:57" ht="21" customHeight="1">
      <c r="BB101" s="86">
        <v>26</v>
      </c>
      <c r="BD101" s="87" t="s">
        <v>59</v>
      </c>
      <c r="BE101" s="87" t="s">
        <v>60</v>
      </c>
    </row>
    <row r="102" spans="54:57" ht="21" customHeight="1">
      <c r="BB102" s="86">
        <v>27</v>
      </c>
      <c r="BD102" s="87" t="s">
        <v>61</v>
      </c>
      <c r="BE102" s="87" t="s">
        <v>49</v>
      </c>
    </row>
    <row r="103" spans="54:57" ht="21" customHeight="1">
      <c r="BB103" s="86">
        <v>28</v>
      </c>
      <c r="BD103" s="87" t="s">
        <v>62</v>
      </c>
      <c r="BE103" s="87" t="s">
        <v>38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A61"/>
  <sheetViews>
    <sheetView zoomScalePageLayoutView="0" workbookViewId="0" topLeftCell="A29">
      <selection activeCell="A39" sqref="A39:I60"/>
    </sheetView>
  </sheetViews>
  <sheetFormatPr defaultColWidth="5.21484375" defaultRowHeight="15"/>
  <cols>
    <col min="1" max="1" width="3.99609375" style="36" customWidth="1"/>
    <col min="2" max="2" width="14.10546875" style="35" customWidth="1"/>
    <col min="3" max="4" width="0.55078125" style="35" customWidth="1"/>
    <col min="5" max="5" width="3.88671875" style="35" customWidth="1"/>
    <col min="6" max="6" width="14.10546875" style="35" customWidth="1"/>
    <col min="7" max="8" width="0.55078125" style="35" customWidth="1"/>
    <col min="9" max="9" width="3.99609375" style="35" customWidth="1"/>
    <col min="10" max="10" width="14.10546875" style="35" customWidth="1"/>
    <col min="11" max="12" width="0.55078125" style="35" customWidth="1"/>
    <col min="13" max="13" width="3.99609375" style="35" customWidth="1"/>
    <col min="14" max="14" width="33.6640625" style="35" bestFit="1" customWidth="1"/>
    <col min="15" max="15" width="1.4375" style="36" customWidth="1"/>
    <col min="16" max="16" width="1.2265625" style="36" customWidth="1"/>
    <col min="17" max="17" width="31.6640625" style="36" bestFit="1" customWidth="1"/>
    <col min="18" max="18" width="6.10546875" style="36" customWidth="1"/>
    <col min="19" max="19" width="5.21484375" style="36" customWidth="1"/>
    <col min="20" max="20" width="3.6640625" style="36" customWidth="1"/>
    <col min="21" max="21" width="12.3359375" style="36" customWidth="1"/>
    <col min="22" max="23" width="2.3359375" style="36" customWidth="1"/>
    <col min="24" max="24" width="4.3359375" style="36" customWidth="1"/>
    <col min="25" max="25" width="1.33203125" style="36" customWidth="1"/>
    <col min="26" max="26" width="12.88671875" style="37" customWidth="1"/>
    <col min="27" max="27" width="7.10546875" style="37" customWidth="1"/>
    <col min="28" max="28" width="3.6640625" style="36" customWidth="1"/>
    <col min="29" max="29" width="12.3359375" style="36" customWidth="1"/>
    <col min="30" max="31" width="3.10546875" style="36" customWidth="1"/>
    <col min="32" max="32" width="3.6640625" style="36" customWidth="1"/>
    <col min="33" max="33" width="12.3359375" style="36" customWidth="1"/>
    <col min="34" max="36" width="5.21484375" style="36" customWidth="1"/>
    <col min="37" max="37" width="3.6640625" style="36" customWidth="1"/>
    <col min="38" max="38" width="12.3359375" style="36" customWidth="1"/>
    <col min="39" max="40" width="3.10546875" style="36" customWidth="1"/>
    <col min="41" max="41" width="3.6640625" style="36" customWidth="1"/>
    <col min="42" max="42" width="12.3359375" style="36" customWidth="1"/>
    <col min="43" max="44" width="3.10546875" style="36" customWidth="1"/>
    <col min="45" max="45" width="3.6640625" style="36" customWidth="1"/>
    <col min="46" max="46" width="12.3359375" style="36" customWidth="1"/>
    <col min="47" max="16384" width="5.21484375" style="36" customWidth="1"/>
  </cols>
  <sheetData>
    <row r="1" spans="1:27" s="30" customFormat="1" ht="48.75" customHeight="1">
      <c r="A1" s="93" t="e">
        <f>#REF!</f>
        <v>#REF!</v>
      </c>
      <c r="B1" s="29"/>
      <c r="C1" s="94"/>
      <c r="D1" s="94"/>
      <c r="E1" s="29"/>
      <c r="F1" s="29"/>
      <c r="G1" s="29"/>
      <c r="H1" s="29"/>
      <c r="I1" s="29"/>
      <c r="J1" s="29"/>
      <c r="K1" s="29"/>
      <c r="L1" s="29"/>
      <c r="M1" s="29"/>
      <c r="N1" s="29"/>
      <c r="Z1" s="31"/>
      <c r="AA1" s="31"/>
    </row>
    <row r="2" spans="1:27" s="32" customFormat="1" ht="39.75">
      <c r="A2" s="121"/>
      <c r="B2" s="122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Z2" s="33"/>
      <c r="AA2" s="33"/>
    </row>
    <row r="3" spans="1:19" ht="26.25" customHeight="1">
      <c r="A3" s="123"/>
      <c r="B3" s="124"/>
      <c r="O3" s="34"/>
      <c r="P3" s="34"/>
      <c r="Q3" s="34"/>
      <c r="R3" s="34"/>
      <c r="S3" s="34"/>
    </row>
    <row r="4" spans="1:19" ht="9">
      <c r="A4" s="123"/>
      <c r="B4" s="124"/>
      <c r="O4" s="34"/>
      <c r="P4" s="34"/>
      <c r="Q4" s="34"/>
      <c r="R4" s="34"/>
      <c r="S4" s="34"/>
    </row>
    <row r="5" spans="1:19" ht="15.75">
      <c r="A5" s="123"/>
      <c r="B5" s="124"/>
      <c r="E5" s="38"/>
      <c r="F5" s="39" t="s">
        <v>1</v>
      </c>
      <c r="G5" s="40"/>
      <c r="H5" s="40"/>
      <c r="I5" s="41"/>
      <c r="J5" s="39" t="s">
        <v>2</v>
      </c>
      <c r="K5" s="40"/>
      <c r="L5" s="40"/>
      <c r="M5" s="40"/>
      <c r="N5" s="39" t="s">
        <v>3</v>
      </c>
      <c r="O5" s="34"/>
      <c r="P5" s="42"/>
      <c r="R5" s="37"/>
      <c r="S5"/>
    </row>
    <row r="6" spans="1:19" ht="10.5" customHeight="1">
      <c r="A6" s="124"/>
      <c r="B6" s="125"/>
      <c r="O6" s="34"/>
      <c r="P6" s="42"/>
      <c r="Q6" s="63"/>
      <c r="R6" s="37"/>
      <c r="S6"/>
    </row>
    <row r="7" spans="1:19" ht="10.5" customHeight="1">
      <c r="A7" s="126"/>
      <c r="B7" s="127"/>
      <c r="O7" s="34"/>
      <c r="P7" s="42"/>
      <c r="Q7" s="63"/>
      <c r="R7" s="37"/>
      <c r="S7"/>
    </row>
    <row r="8" spans="1:19" ht="10.5" customHeight="1" thickBot="1">
      <c r="A8" s="128"/>
      <c r="B8" s="129"/>
      <c r="C8" s="48"/>
      <c r="F8" s="43" t="s">
        <v>249</v>
      </c>
      <c r="O8" s="34"/>
      <c r="P8" s="42"/>
      <c r="S8"/>
    </row>
    <row r="9" spans="1:19" ht="10.5" customHeight="1">
      <c r="A9" s="124"/>
      <c r="B9" s="124"/>
      <c r="C9" s="49"/>
      <c r="D9" s="50"/>
      <c r="E9" s="44" t="s">
        <v>5</v>
      </c>
      <c r="F9" s="45" t="s">
        <v>231</v>
      </c>
      <c r="G9" s="51"/>
      <c r="O9" s="34"/>
      <c r="P9" s="42"/>
      <c r="Q9" s="63" t="s">
        <v>231</v>
      </c>
      <c r="R9" s="37">
        <v>1</v>
      </c>
      <c r="S9"/>
    </row>
    <row r="10" spans="1:19" ht="10.5" customHeight="1" thickBot="1">
      <c r="A10" s="124"/>
      <c r="B10" s="125"/>
      <c r="C10" s="49"/>
      <c r="E10" s="46" t="str">
        <f>'HA-Res'!$A$5</f>
        <v>HA-01</v>
      </c>
      <c r="F10" s="47" t="str">
        <f>'HA-Res'!$D$5</f>
        <v>Asger Andersen</v>
      </c>
      <c r="G10" s="48"/>
      <c r="O10" s="34"/>
      <c r="P10" s="42"/>
      <c r="Q10" s="63" t="s">
        <v>238</v>
      </c>
      <c r="R10" s="37">
        <v>5</v>
      </c>
      <c r="S10"/>
    </row>
    <row r="11" spans="1:19" ht="10.5" customHeight="1">
      <c r="A11" s="126"/>
      <c r="B11" s="127"/>
      <c r="C11" s="52"/>
      <c r="G11" s="49"/>
      <c r="H11" s="53"/>
      <c r="O11" s="34"/>
      <c r="P11" s="42"/>
      <c r="Q11" s="63" t="s">
        <v>239</v>
      </c>
      <c r="R11" s="37">
        <v>6</v>
      </c>
      <c r="S11"/>
    </row>
    <row r="12" spans="1:19" ht="10.5" customHeight="1" thickBot="1">
      <c r="A12" s="128"/>
      <c r="B12" s="129"/>
      <c r="G12" s="49"/>
      <c r="H12" s="53"/>
      <c r="J12" s="43" t="s">
        <v>257</v>
      </c>
      <c r="O12" s="34"/>
      <c r="P12" s="42"/>
      <c r="Q12" s="63" t="s">
        <v>7</v>
      </c>
      <c r="R12" s="37">
        <v>3</v>
      </c>
      <c r="S12"/>
    </row>
    <row r="13" spans="1:19" ht="10.5" customHeight="1">
      <c r="A13" s="124"/>
      <c r="B13" s="124"/>
      <c r="G13" s="49"/>
      <c r="H13" s="54"/>
      <c r="I13" s="44" t="s">
        <v>5</v>
      </c>
      <c r="J13" s="45" t="s">
        <v>238</v>
      </c>
      <c r="K13" s="50"/>
      <c r="O13" s="34"/>
      <c r="P13" s="42"/>
      <c r="Q13" s="63" t="s">
        <v>7</v>
      </c>
      <c r="R13" s="37">
        <v>4</v>
      </c>
      <c r="S13"/>
    </row>
    <row r="14" spans="1:19" ht="10.5" customHeight="1" thickBot="1">
      <c r="A14" s="124"/>
      <c r="B14" s="125"/>
      <c r="G14" s="49"/>
      <c r="H14" s="53"/>
      <c r="I14" s="46" t="str">
        <f>'HA-Res'!$A$9</f>
        <v>HA-05</v>
      </c>
      <c r="J14" s="47" t="s">
        <v>235</v>
      </c>
      <c r="K14" s="48"/>
      <c r="O14" s="34"/>
      <c r="P14" s="42"/>
      <c r="Q14" s="63" t="s">
        <v>237</v>
      </c>
      <c r="R14" s="37">
        <v>7</v>
      </c>
      <c r="S14"/>
    </row>
    <row r="15" spans="1:19" ht="10.5" customHeight="1">
      <c r="A15" s="126"/>
      <c r="B15" s="127"/>
      <c r="G15" s="49"/>
      <c r="H15" s="53"/>
      <c r="K15" s="49"/>
      <c r="L15" s="53"/>
      <c r="O15" s="34"/>
      <c r="P15" s="42"/>
      <c r="Q15" s="63" t="s">
        <v>240</v>
      </c>
      <c r="R15" s="37">
        <v>8</v>
      </c>
      <c r="S15"/>
    </row>
    <row r="16" spans="1:19" ht="10.5" customHeight="1" thickBot="1">
      <c r="A16" s="128"/>
      <c r="B16" s="129"/>
      <c r="C16" s="48"/>
      <c r="F16" s="43" t="s">
        <v>247</v>
      </c>
      <c r="G16" s="49"/>
      <c r="H16" s="53"/>
      <c r="K16" s="49"/>
      <c r="L16" s="53"/>
      <c r="O16" s="34"/>
      <c r="P16" s="42"/>
      <c r="Q16" s="63" t="s">
        <v>232</v>
      </c>
      <c r="R16" s="37">
        <v>2</v>
      </c>
      <c r="S16"/>
    </row>
    <row r="17" spans="1:19" ht="10.5" customHeight="1">
      <c r="A17" s="124"/>
      <c r="B17" s="124"/>
      <c r="C17" s="49"/>
      <c r="D17" s="50"/>
      <c r="E17" s="44" t="s">
        <v>5</v>
      </c>
      <c r="F17" s="45" t="s">
        <v>235</v>
      </c>
      <c r="G17" s="52"/>
      <c r="L17" s="53"/>
      <c r="O17" s="34"/>
      <c r="P17" s="42"/>
      <c r="S17"/>
    </row>
    <row r="18" spans="1:19" ht="10.5" customHeight="1" thickBot="1">
      <c r="A18" s="124"/>
      <c r="B18" s="125"/>
      <c r="C18" s="49"/>
      <c r="E18" s="46" t="str">
        <f>'HA-Res'!$A$6</f>
        <v>HA-02</v>
      </c>
      <c r="F18" s="47" t="str">
        <f>'HA-Res'!$D$6</f>
        <v>Jesper Andersen</v>
      </c>
      <c r="L18" s="53"/>
      <c r="O18" s="34"/>
      <c r="P18" s="42"/>
      <c r="R18" s="37"/>
      <c r="S18"/>
    </row>
    <row r="19" spans="1:19" ht="10.5" customHeight="1">
      <c r="A19" s="126"/>
      <c r="B19" s="127"/>
      <c r="C19" s="52"/>
      <c r="L19" s="53"/>
      <c r="O19" s="34"/>
      <c r="P19" s="42"/>
      <c r="Q19" s="63"/>
      <c r="R19" s="37"/>
      <c r="S19"/>
    </row>
    <row r="20" spans="1:19" ht="10.5" customHeight="1" thickBot="1">
      <c r="A20" s="128"/>
      <c r="B20" s="129"/>
      <c r="L20" s="53"/>
      <c r="N20" s="43" t="s">
        <v>265</v>
      </c>
      <c r="O20" s="34"/>
      <c r="P20" s="42"/>
      <c r="R20" s="37"/>
      <c r="S20"/>
    </row>
    <row r="21" spans="1:19" ht="10.5" customHeight="1">
      <c r="A21" s="124"/>
      <c r="B21" s="124"/>
      <c r="K21" s="49"/>
      <c r="L21" s="54"/>
      <c r="M21" s="44" t="s">
        <v>5</v>
      </c>
      <c r="N21" s="45" t="s">
        <v>235</v>
      </c>
      <c r="O21" s="34"/>
      <c r="P21" s="34"/>
      <c r="Q21" s="89"/>
      <c r="R21" s="34"/>
      <c r="S21" s="34"/>
    </row>
    <row r="22" spans="1:19" ht="10.5" customHeight="1" thickBot="1">
      <c r="A22" s="124"/>
      <c r="B22" s="125"/>
      <c r="K22" s="49"/>
      <c r="L22" s="53"/>
      <c r="M22" s="46" t="s">
        <v>69</v>
      </c>
      <c r="N22" s="47" t="s">
        <v>236</v>
      </c>
      <c r="O22" s="34"/>
      <c r="P22" s="34"/>
      <c r="Q22" s="89"/>
      <c r="R22" s="34"/>
      <c r="S22" s="34"/>
    </row>
    <row r="23" spans="1:19" ht="10.5" customHeight="1">
      <c r="A23" s="126"/>
      <c r="B23" s="127"/>
      <c r="L23" s="53"/>
      <c r="O23" s="34"/>
      <c r="P23" s="34"/>
      <c r="Q23" s="89"/>
      <c r="R23" s="34"/>
      <c r="S23" s="34"/>
    </row>
    <row r="24" spans="1:19" ht="10.5" customHeight="1" thickBot="1">
      <c r="A24" s="128"/>
      <c r="B24" s="129"/>
      <c r="C24" s="48"/>
      <c r="F24" s="43" t="s">
        <v>255</v>
      </c>
      <c r="L24" s="53"/>
      <c r="O24" s="34"/>
      <c r="P24" s="34"/>
      <c r="Q24" s="89"/>
      <c r="R24" s="34"/>
      <c r="S24" s="34"/>
    </row>
    <row r="25" spans="1:19" ht="10.5" customHeight="1">
      <c r="A25" s="124"/>
      <c r="B25" s="124"/>
      <c r="C25" s="49"/>
      <c r="D25" s="50"/>
      <c r="E25" s="44" t="s">
        <v>5</v>
      </c>
      <c r="F25" s="45" t="s">
        <v>236</v>
      </c>
      <c r="G25" s="51"/>
      <c r="L25" s="53"/>
      <c r="O25" s="34"/>
      <c r="P25" s="34"/>
      <c r="Q25" s="89"/>
      <c r="R25" s="34"/>
      <c r="S25" s="34"/>
    </row>
    <row r="26" spans="1:19" ht="10.5" customHeight="1" thickBot="1">
      <c r="A26" s="124"/>
      <c r="B26" s="125"/>
      <c r="C26" s="49"/>
      <c r="E26" s="46" t="str">
        <f>'HA-Res'!$A$7</f>
        <v>HA-03</v>
      </c>
      <c r="F26" s="47" t="str">
        <f>'HA-Res'!$D$7</f>
        <v>Kasper Bodenhoff</v>
      </c>
      <c r="G26" s="48"/>
      <c r="L26" s="53"/>
      <c r="O26" s="34"/>
      <c r="P26" s="34"/>
      <c r="Q26" s="89"/>
      <c r="R26" s="34"/>
      <c r="S26" s="34"/>
    </row>
    <row r="27" spans="1:19" ht="10.5" customHeight="1">
      <c r="A27" s="126"/>
      <c r="B27" s="127"/>
      <c r="C27" s="52"/>
      <c r="G27" s="49"/>
      <c r="H27" s="53"/>
      <c r="L27" s="53"/>
      <c r="O27" s="34"/>
      <c r="P27" s="34"/>
      <c r="Q27" s="89"/>
      <c r="R27" s="34"/>
      <c r="S27" s="34"/>
    </row>
    <row r="28" spans="1:19" ht="10.5" customHeight="1" thickBot="1">
      <c r="A28" s="128"/>
      <c r="B28" s="129"/>
      <c r="G28" s="49"/>
      <c r="H28" s="53"/>
      <c r="J28" s="43" t="s">
        <v>259</v>
      </c>
      <c r="L28" s="53"/>
      <c r="O28" s="34"/>
      <c r="P28" s="34"/>
      <c r="Q28" s="89"/>
      <c r="R28" s="34"/>
      <c r="S28" s="34"/>
    </row>
    <row r="29" spans="1:19" ht="10.5" customHeight="1">
      <c r="A29" s="124"/>
      <c r="B29" s="124"/>
      <c r="G29" s="49"/>
      <c r="H29" s="54"/>
      <c r="I29" s="44" t="s">
        <v>5</v>
      </c>
      <c r="J29" s="45" t="s">
        <v>236</v>
      </c>
      <c r="K29" s="52"/>
      <c r="O29" s="34"/>
      <c r="P29" s="34"/>
      <c r="Q29" s="89"/>
      <c r="R29" s="34"/>
      <c r="S29" s="34"/>
    </row>
    <row r="30" spans="1:19" ht="10.5" customHeight="1" thickBot="1">
      <c r="A30" s="124"/>
      <c r="B30" s="125"/>
      <c r="G30" s="49"/>
      <c r="H30" s="53"/>
      <c r="I30" s="46" t="str">
        <f>'HA-Res'!$A$10</f>
        <v>HA-06</v>
      </c>
      <c r="J30" s="47" t="s">
        <v>232</v>
      </c>
      <c r="O30" s="34"/>
      <c r="P30" s="34"/>
      <c r="Q30" s="89"/>
      <c r="R30" s="34"/>
      <c r="S30" s="34"/>
    </row>
    <row r="31" spans="1:19" ht="10.5" customHeight="1">
      <c r="A31" s="126"/>
      <c r="B31" s="127"/>
      <c r="G31" s="49"/>
      <c r="H31" s="53"/>
      <c r="O31" s="34"/>
      <c r="P31" s="34"/>
      <c r="Q31" s="89"/>
      <c r="R31" s="34"/>
      <c r="S31" s="34"/>
    </row>
    <row r="32" spans="1:19" ht="10.5" customHeight="1" thickBot="1">
      <c r="A32" s="128"/>
      <c r="B32" s="129"/>
      <c r="C32" s="48"/>
      <c r="F32" s="43" t="s">
        <v>248</v>
      </c>
      <c r="G32" s="49"/>
      <c r="H32" s="53"/>
      <c r="O32" s="34"/>
      <c r="P32" s="34"/>
      <c r="Q32" s="89"/>
      <c r="R32" s="34"/>
      <c r="S32" s="34"/>
    </row>
    <row r="33" spans="1:19" ht="10.5" customHeight="1">
      <c r="A33" s="124"/>
      <c r="B33" s="124"/>
      <c r="C33" s="49"/>
      <c r="D33" s="50"/>
      <c r="E33" s="56" t="s">
        <v>5</v>
      </c>
      <c r="F33" s="57" t="s">
        <v>240</v>
      </c>
      <c r="G33" s="52"/>
      <c r="O33" s="34"/>
      <c r="P33" s="34"/>
      <c r="Q33" s="89"/>
      <c r="R33" s="34"/>
      <c r="S33" s="34"/>
    </row>
    <row r="34" spans="1:19" ht="10.5" customHeight="1" thickBot="1">
      <c r="A34" s="124"/>
      <c r="B34" s="125"/>
      <c r="C34" s="49"/>
      <c r="E34" s="58" t="str">
        <f>'HA-Res'!$A$8</f>
        <v>HA-04</v>
      </c>
      <c r="F34" s="59" t="s">
        <v>232</v>
      </c>
      <c r="O34" s="34"/>
      <c r="P34" s="34"/>
      <c r="Q34" s="89"/>
      <c r="R34" s="34"/>
      <c r="S34" s="34"/>
    </row>
    <row r="35" spans="1:19" ht="10.5" customHeight="1">
      <c r="A35" s="126"/>
      <c r="B35" s="127"/>
      <c r="C35" s="52"/>
      <c r="O35" s="34"/>
      <c r="P35" s="34"/>
      <c r="Q35" s="89"/>
      <c r="R35" s="34"/>
      <c r="S35" s="34"/>
    </row>
    <row r="36" spans="1:19" ht="10.5" customHeight="1" thickBot="1">
      <c r="A36" s="128"/>
      <c r="B36" s="129"/>
      <c r="O36" s="34"/>
      <c r="P36" s="34"/>
      <c r="Q36" s="89"/>
      <c r="R36" s="34"/>
      <c r="S36" s="34"/>
    </row>
    <row r="37" spans="1:19" ht="10.5" customHeight="1">
      <c r="A37" s="130"/>
      <c r="B37" s="130"/>
      <c r="O37" s="34"/>
      <c r="P37" s="34"/>
      <c r="Q37" s="89"/>
      <c r="R37" s="34"/>
      <c r="S37" s="34"/>
    </row>
    <row r="38" spans="1:19" ht="10.5" customHeight="1">
      <c r="A38" s="35"/>
      <c r="O38" s="34"/>
      <c r="P38" s="34"/>
      <c r="Q38" s="92"/>
      <c r="R38" s="34"/>
      <c r="S38" s="34"/>
    </row>
    <row r="39" spans="1:19" ht="10.5" customHeight="1">
      <c r="A39" s="35"/>
      <c r="B39" s="43" t="s">
        <v>263</v>
      </c>
      <c r="O39" s="34"/>
      <c r="P39" s="34"/>
      <c r="Q39" s="55"/>
      <c r="R39" s="34"/>
      <c r="S39" s="34"/>
    </row>
    <row r="40" spans="1:19" ht="10.5" customHeight="1">
      <c r="A40" s="44" t="s">
        <v>5</v>
      </c>
      <c r="B40" s="45" t="s">
        <v>238</v>
      </c>
      <c r="O40" s="34"/>
      <c r="P40" s="34"/>
      <c r="Q40" s="34"/>
      <c r="R40" s="34"/>
      <c r="S40" s="34"/>
    </row>
    <row r="41" spans="1:19" ht="10.5" customHeight="1" thickBot="1">
      <c r="A41" s="46" t="s">
        <v>70</v>
      </c>
      <c r="B41" s="47" t="s">
        <v>232</v>
      </c>
      <c r="C41" s="60" t="s">
        <v>9</v>
      </c>
      <c r="O41" s="34"/>
      <c r="P41" s="34"/>
      <c r="Q41" s="34"/>
      <c r="R41" s="34"/>
      <c r="S41" s="34"/>
    </row>
    <row r="42" spans="1:19" ht="10.5" customHeight="1">
      <c r="A42" s="35"/>
      <c r="O42" s="34"/>
      <c r="P42" s="34"/>
      <c r="Q42" s="34"/>
      <c r="R42" s="34"/>
      <c r="S42" s="34"/>
    </row>
    <row r="43" spans="1:19" ht="10.5" customHeight="1">
      <c r="A43" s="34"/>
      <c r="O43" s="34"/>
      <c r="P43" s="34"/>
      <c r="Q43" s="34"/>
      <c r="R43" s="34"/>
      <c r="S43" s="34"/>
    </row>
    <row r="44" spans="1:19" ht="7.5" customHeight="1">
      <c r="A44" s="34"/>
      <c r="O44" s="34"/>
      <c r="P44" s="34"/>
      <c r="Q44" s="34"/>
      <c r="R44" s="34"/>
      <c r="S44" s="34"/>
    </row>
    <row r="45" spans="1:19" ht="17.25" customHeight="1">
      <c r="A45" s="61" t="s">
        <v>10</v>
      </c>
      <c r="B45" s="51"/>
      <c r="J45" s="115"/>
      <c r="K45" s="115"/>
      <c r="L45" s="115"/>
      <c r="M45" s="116"/>
      <c r="N45" s="117"/>
      <c r="O45" s="34"/>
      <c r="P45" s="34"/>
      <c r="Q45" s="119"/>
      <c r="R45" s="34"/>
      <c r="S45" s="34"/>
    </row>
    <row r="46" spans="1:19" ht="32.25" customHeight="1">
      <c r="A46" s="35"/>
      <c r="B46" s="43" t="s">
        <v>249</v>
      </c>
      <c r="J46" s="115"/>
      <c r="K46" s="115"/>
      <c r="L46" s="115"/>
      <c r="M46" s="116"/>
      <c r="N46" s="113"/>
      <c r="O46" s="34"/>
      <c r="P46" s="34"/>
      <c r="Q46" s="119"/>
      <c r="R46" s="34"/>
      <c r="S46" s="34"/>
    </row>
    <row r="47" spans="1:19" ht="15.75">
      <c r="A47" s="44" t="s">
        <v>5</v>
      </c>
      <c r="B47" s="45" t="s">
        <v>250</v>
      </c>
      <c r="J47" s="115"/>
      <c r="K47" s="115"/>
      <c r="L47" s="115"/>
      <c r="M47" s="116"/>
      <c r="N47" s="117"/>
      <c r="O47" s="34"/>
      <c r="P47" s="34"/>
      <c r="Q47" s="119"/>
      <c r="R47" s="34"/>
      <c r="S47" s="34"/>
    </row>
    <row r="48" spans="1:19" ht="10.5" customHeight="1" thickBot="1">
      <c r="A48" s="46" t="s">
        <v>226</v>
      </c>
      <c r="B48" s="47" t="s">
        <v>239</v>
      </c>
      <c r="C48" s="48"/>
      <c r="F48" s="43" t="s">
        <v>258</v>
      </c>
      <c r="O48" s="34"/>
      <c r="P48" s="34"/>
      <c r="Q48" s="34"/>
      <c r="R48" s="34"/>
      <c r="S48" s="34"/>
    </row>
    <row r="49" spans="1:19" ht="10.5" customHeight="1">
      <c r="A49" s="35"/>
      <c r="C49" s="49"/>
      <c r="D49" s="50"/>
      <c r="E49" s="44" t="s">
        <v>5</v>
      </c>
      <c r="F49" s="45" t="s">
        <v>239</v>
      </c>
      <c r="O49" s="34"/>
      <c r="P49" s="34"/>
      <c r="Q49" s="34"/>
      <c r="R49" s="34"/>
      <c r="S49" s="34"/>
    </row>
    <row r="50" spans="1:19" ht="9.75" thickBot="1">
      <c r="A50" s="35"/>
      <c r="B50" s="43" t="s">
        <v>256</v>
      </c>
      <c r="C50" s="49"/>
      <c r="E50" s="46" t="s">
        <v>228</v>
      </c>
      <c r="F50" s="47" t="s">
        <v>237</v>
      </c>
      <c r="G50" s="60" t="s">
        <v>11</v>
      </c>
      <c r="O50" s="34"/>
      <c r="P50" s="34"/>
      <c r="Q50" s="34"/>
      <c r="R50" s="34"/>
      <c r="S50" s="34"/>
    </row>
    <row r="51" spans="1:19" ht="15.75">
      <c r="A51" s="44" t="s">
        <v>5</v>
      </c>
      <c r="B51" s="60" t="s">
        <v>237</v>
      </c>
      <c r="C51" s="52"/>
      <c r="M51" s="114"/>
      <c r="N51" s="114"/>
      <c r="O51" s="118"/>
      <c r="P51" s="118"/>
      <c r="Q51" s="120"/>
      <c r="R51" s="118"/>
      <c r="S51" s="118"/>
    </row>
    <row r="52" spans="1:19" ht="10.5" customHeight="1" thickBot="1">
      <c r="A52" s="46" t="s">
        <v>227</v>
      </c>
      <c r="B52" s="47" t="s">
        <v>240</v>
      </c>
      <c r="O52" s="34"/>
      <c r="P52" s="34"/>
      <c r="Q52" s="34"/>
      <c r="R52" s="34"/>
      <c r="S52" s="34"/>
    </row>
    <row r="53" spans="1:19" ht="10.5" customHeight="1">
      <c r="A53" s="35"/>
      <c r="O53" s="34"/>
      <c r="P53" s="34"/>
      <c r="Q53" s="34"/>
      <c r="R53" s="34"/>
      <c r="S53" s="34"/>
    </row>
    <row r="54" spans="1:19" ht="10.5" customHeight="1">
      <c r="A54" s="35"/>
      <c r="B54" s="43" t="s">
        <v>249</v>
      </c>
      <c r="O54" s="34"/>
      <c r="P54" s="34"/>
      <c r="Q54" s="34"/>
      <c r="R54" s="34"/>
      <c r="S54" s="34"/>
    </row>
    <row r="55" spans="1:19" ht="10.5" customHeight="1">
      <c r="A55" s="44" t="s">
        <v>5</v>
      </c>
      <c r="B55" s="45" t="s">
        <v>231</v>
      </c>
      <c r="O55" s="34"/>
      <c r="P55" s="34"/>
      <c r="Q55" s="34"/>
      <c r="R55" s="34"/>
      <c r="S55" s="34"/>
    </row>
    <row r="56" spans="1:19" ht="10.5" customHeight="1" thickBot="1">
      <c r="A56" s="46" t="s">
        <v>229</v>
      </c>
      <c r="B56" s="47" t="s">
        <v>240</v>
      </c>
      <c r="C56" s="60" t="s">
        <v>12</v>
      </c>
      <c r="O56" s="34"/>
      <c r="P56" s="34"/>
      <c r="Q56" s="34"/>
      <c r="R56" s="34"/>
      <c r="S56" s="34"/>
    </row>
    <row r="57" spans="1:19" ht="9">
      <c r="A57" s="34"/>
      <c r="O57" s="34"/>
      <c r="P57" s="34"/>
      <c r="Q57" s="34"/>
      <c r="R57" s="34"/>
      <c r="S57" s="34"/>
    </row>
    <row r="58" spans="1:19" ht="9">
      <c r="A58" s="34"/>
      <c r="O58" s="34"/>
      <c r="P58" s="34"/>
      <c r="Q58" s="34"/>
      <c r="R58" s="34"/>
      <c r="S58" s="34"/>
    </row>
    <row r="59" spans="1:19" ht="28.5" customHeight="1">
      <c r="A59" s="34"/>
      <c r="O59" s="34"/>
      <c r="P59" s="34"/>
      <c r="Q59" s="34"/>
      <c r="R59" s="34"/>
      <c r="S59" s="34"/>
    </row>
    <row r="60" spans="1:27" s="30" customFormat="1" ht="48.75" customHeight="1">
      <c r="A60" s="93"/>
      <c r="B60" s="29"/>
      <c r="C60" s="94"/>
      <c r="D60" s="94"/>
      <c r="E60" s="29"/>
      <c r="F60" s="29"/>
      <c r="G60" s="29"/>
      <c r="H60" s="29"/>
      <c r="I60" s="29"/>
      <c r="J60" s="29"/>
      <c r="K60" s="29"/>
      <c r="L60" s="29"/>
      <c r="M60" s="29"/>
      <c r="N60" s="29"/>
      <c r="Z60" s="31"/>
      <c r="AA60" s="31"/>
    </row>
    <row r="61" spans="1:27" s="32" customFormat="1" ht="39.75">
      <c r="A61" s="62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Z61" s="33"/>
      <c r="AA61" s="33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F103"/>
  <sheetViews>
    <sheetView zoomScalePageLayoutView="0" workbookViewId="0" topLeftCell="A1">
      <selection activeCell="B5" sqref="B5"/>
    </sheetView>
  </sheetViews>
  <sheetFormatPr defaultColWidth="8.88671875" defaultRowHeight="15"/>
  <cols>
    <col min="1" max="1" width="4.6640625" style="70" customWidth="1"/>
    <col min="2" max="2" width="20.4453125" style="70" customWidth="1"/>
    <col min="3" max="3" width="1.66796875" style="70" customWidth="1"/>
    <col min="4" max="4" width="20.77734375" style="70" customWidth="1"/>
    <col min="5" max="5" width="14.99609375" style="74" customWidth="1"/>
    <col min="6" max="6" width="20.77734375" style="70" customWidth="1"/>
    <col min="7" max="7" width="2.88671875" style="70" customWidth="1"/>
    <col min="8" max="8" width="20.4453125" style="70" customWidth="1"/>
    <col min="9" max="9" width="3.3359375" style="74" customWidth="1"/>
    <col min="10" max="11" width="1.2265625" style="74" customWidth="1"/>
    <col min="12" max="12" width="1.5625" style="74" customWidth="1"/>
    <col min="13" max="14" width="3.99609375" style="74" customWidth="1"/>
    <col min="15" max="16" width="1.2265625" style="74" customWidth="1"/>
    <col min="17" max="18" width="3.6640625" style="74" customWidth="1"/>
    <col min="19" max="19" width="4.21484375" style="74" customWidth="1"/>
    <col min="20" max="20" width="0.88671875" style="74" customWidth="1"/>
    <col min="21" max="22" width="1.2265625" style="74" customWidth="1"/>
    <col min="23" max="23" width="8.88671875" style="74" customWidth="1"/>
    <col min="24" max="26" width="1.2265625" style="74" customWidth="1"/>
    <col min="27" max="27" width="8.88671875" style="74" customWidth="1"/>
    <col min="28" max="28" width="0.88671875" style="74" customWidth="1"/>
    <col min="29" max="30" width="1.2265625" style="74" customWidth="1"/>
    <col min="31" max="31" width="8.88671875" style="74" customWidth="1"/>
    <col min="32" max="32" width="0.88671875" style="74" customWidth="1"/>
    <col min="33" max="34" width="1.2265625" style="74" customWidth="1"/>
    <col min="35" max="35" width="8.88671875" style="74" customWidth="1"/>
    <col min="36" max="37" width="0.88671875" style="74" customWidth="1"/>
    <col min="38" max="38" width="1.2265625" style="74" customWidth="1"/>
    <col min="39" max="39" width="8.88671875" style="74" customWidth="1"/>
    <col min="40" max="40" width="2.10546875" style="74" customWidth="1"/>
    <col min="41" max="41" width="8.88671875" style="74" customWidth="1"/>
    <col min="42" max="42" width="1.2265625" style="74" customWidth="1"/>
    <col min="43" max="53" width="8.88671875" style="74" customWidth="1"/>
    <col min="54" max="54" width="3.4453125" style="86" customWidth="1"/>
    <col min="55" max="55" width="1.66796875" style="86" customWidth="1"/>
    <col min="56" max="56" width="19.99609375" style="87" customWidth="1"/>
    <col min="57" max="57" width="12.4453125" style="87" customWidth="1"/>
    <col min="58" max="58" width="18.77734375" style="74" customWidth="1"/>
    <col min="59" max="59" width="15.3359375" style="74" customWidth="1"/>
    <col min="60" max="16384" width="8.88671875" style="74" customWidth="1"/>
  </cols>
  <sheetData>
    <row r="1" spans="1:57" s="66" customFormat="1" ht="20.25">
      <c r="A1" s="90" t="s">
        <v>230</v>
      </c>
      <c r="B1" s="64"/>
      <c r="C1" s="65"/>
      <c r="D1" s="65"/>
      <c r="E1" s="65"/>
      <c r="F1" s="65"/>
      <c r="G1" s="65"/>
      <c r="H1" s="65"/>
      <c r="T1" s="67"/>
      <c r="U1" s="67"/>
      <c r="V1" s="67"/>
      <c r="X1" s="67"/>
      <c r="Y1" s="67"/>
      <c r="Z1" s="67"/>
      <c r="AB1" s="67"/>
      <c r="AC1" s="67"/>
      <c r="AD1" s="67"/>
      <c r="AN1" s="67"/>
      <c r="BB1" s="86"/>
      <c r="BC1" s="86"/>
      <c r="BD1" s="87"/>
      <c r="BE1" s="87"/>
    </row>
    <row r="2" spans="1:57" s="66" customFormat="1" ht="20.25">
      <c r="A2" s="91" t="e">
        <f>#REF!</f>
        <v>#REF!</v>
      </c>
      <c r="B2" s="65"/>
      <c r="C2" s="65"/>
      <c r="D2" s="65"/>
      <c r="E2" s="65"/>
      <c r="F2" s="68"/>
      <c r="G2" s="65"/>
      <c r="H2" s="65"/>
      <c r="T2" s="67"/>
      <c r="U2" s="67"/>
      <c r="V2" s="67"/>
      <c r="X2" s="67"/>
      <c r="Y2" s="67"/>
      <c r="Z2" s="67"/>
      <c r="AB2" s="67"/>
      <c r="AC2" s="67"/>
      <c r="AD2" s="67"/>
      <c r="AN2" s="67"/>
      <c r="BB2" s="86"/>
      <c r="BC2" s="86"/>
      <c r="BD2" s="87"/>
      <c r="BE2" s="87"/>
    </row>
    <row r="3" spans="1:42" ht="21" customHeight="1">
      <c r="A3" s="69"/>
      <c r="B3" s="64"/>
      <c r="E3" s="71" t="s">
        <v>13</v>
      </c>
      <c r="F3" s="72"/>
      <c r="H3" s="73"/>
      <c r="O3" s="75"/>
      <c r="P3" s="76"/>
      <c r="Q3" s="76"/>
      <c r="R3" s="76"/>
      <c r="S3" s="75"/>
      <c r="T3" s="77"/>
      <c r="U3" s="77"/>
      <c r="V3" s="77"/>
      <c r="X3" s="77"/>
      <c r="Y3" s="77"/>
      <c r="Z3" s="77"/>
      <c r="AB3" s="77"/>
      <c r="AC3" s="77"/>
      <c r="AD3" s="77"/>
      <c r="AN3" s="78"/>
      <c r="AP3" s="79"/>
    </row>
    <row r="4" spans="1:43" ht="10.5" customHeight="1">
      <c r="A4" s="69"/>
      <c r="B4" s="80"/>
      <c r="C4" s="80"/>
      <c r="D4" s="80"/>
      <c r="E4" s="28"/>
      <c r="F4" s="80"/>
      <c r="G4" s="80"/>
      <c r="H4" s="80"/>
      <c r="I4" s="79"/>
      <c r="J4" s="81"/>
      <c r="K4" s="81"/>
      <c r="L4" s="81"/>
      <c r="M4" s="81"/>
      <c r="N4" s="81"/>
      <c r="O4" s="78"/>
      <c r="P4" s="78"/>
      <c r="Q4" s="78"/>
      <c r="R4" s="78"/>
      <c r="T4" s="82"/>
      <c r="U4" s="82"/>
      <c r="V4" s="82"/>
      <c r="W4" s="79"/>
      <c r="X4" s="82"/>
      <c r="Y4" s="82"/>
      <c r="Z4" s="82"/>
      <c r="AA4" s="79"/>
      <c r="AB4" s="82"/>
      <c r="AC4" s="82"/>
      <c r="AD4" s="82"/>
      <c r="AE4" s="79"/>
      <c r="AF4" s="82"/>
      <c r="AG4" s="82"/>
      <c r="AH4" s="82"/>
      <c r="AI4" s="79"/>
      <c r="AJ4" s="82"/>
      <c r="AK4" s="82"/>
      <c r="AL4" s="82"/>
      <c r="AM4" s="79"/>
      <c r="AN4" s="78"/>
      <c r="AO4" s="79"/>
      <c r="AP4" s="79"/>
      <c r="AQ4" s="79"/>
    </row>
    <row r="5" spans="1:42" ht="10.5" customHeight="1">
      <c r="A5" s="84" t="s">
        <v>63</v>
      </c>
      <c r="B5" s="83" t="str">
        <f>REPT('HA-Ræk'!Q9,1)</f>
        <v>Philip Tran</v>
      </c>
      <c r="C5" s="83" t="s">
        <v>17</v>
      </c>
      <c r="D5" s="83" t="str">
        <f>REPT('HA-Ræk'!Q10,1)</f>
        <v>Asger Andersen</v>
      </c>
      <c r="E5" s="43" t="s">
        <v>249</v>
      </c>
      <c r="F5" s="83"/>
      <c r="G5" s="80"/>
      <c r="H5" s="83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9"/>
      <c r="X5" s="78"/>
      <c r="Y5" s="78"/>
      <c r="Z5" s="78"/>
      <c r="AA5" s="79"/>
      <c r="AB5" s="78"/>
      <c r="AC5" s="78"/>
      <c r="AD5" s="78"/>
      <c r="AF5" s="78"/>
      <c r="AG5" s="78"/>
      <c r="AH5" s="78"/>
      <c r="AJ5" s="78"/>
      <c r="AK5" s="78"/>
      <c r="AL5" s="78"/>
      <c r="AN5" s="78"/>
      <c r="AP5" s="79"/>
    </row>
    <row r="6" spans="1:42" ht="10.5" customHeight="1">
      <c r="A6" s="84" t="s">
        <v>64</v>
      </c>
      <c r="B6" s="83" t="s">
        <v>235</v>
      </c>
      <c r="C6" s="83" t="s">
        <v>17</v>
      </c>
      <c r="D6" s="83" t="str">
        <f>REPT('HA-Ræk'!Q11,1)</f>
        <v>Jesper Andersen</v>
      </c>
      <c r="E6" s="43" t="s">
        <v>247</v>
      </c>
      <c r="F6" s="83"/>
      <c r="G6" s="80"/>
      <c r="H6" s="83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9"/>
      <c r="X6" s="78"/>
      <c r="Y6" s="78"/>
      <c r="Z6" s="78"/>
      <c r="AA6" s="79"/>
      <c r="AB6" s="78"/>
      <c r="AC6" s="78"/>
      <c r="AD6" s="78"/>
      <c r="AF6" s="78"/>
      <c r="AG6" s="78"/>
      <c r="AH6" s="78"/>
      <c r="AJ6" s="78"/>
      <c r="AK6" s="78"/>
      <c r="AL6" s="78"/>
      <c r="AN6" s="78"/>
      <c r="AP6" s="79"/>
    </row>
    <row r="7" spans="1:42" ht="10.5" customHeight="1">
      <c r="A7" s="84" t="s">
        <v>65</v>
      </c>
      <c r="B7" s="83" t="s">
        <v>236</v>
      </c>
      <c r="C7" s="83" t="s">
        <v>17</v>
      </c>
      <c r="D7" s="83" t="str">
        <f>REPT('HA-Ræk'!Q14,1)</f>
        <v>Kasper Bodenhoff</v>
      </c>
      <c r="E7" s="43" t="s">
        <v>255</v>
      </c>
      <c r="F7" s="83"/>
      <c r="G7" s="80"/>
      <c r="H7" s="83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9"/>
      <c r="X7" s="78"/>
      <c r="Y7" s="78"/>
      <c r="Z7" s="78"/>
      <c r="AA7" s="79"/>
      <c r="AB7" s="78"/>
      <c r="AC7" s="78"/>
      <c r="AD7" s="78"/>
      <c r="AF7" s="78"/>
      <c r="AG7" s="78"/>
      <c r="AH7" s="78"/>
      <c r="AJ7" s="78"/>
      <c r="AK7" s="78"/>
      <c r="AL7" s="78"/>
      <c r="AN7" s="78"/>
      <c r="AP7" s="79"/>
    </row>
    <row r="8" spans="1:42" ht="10.5" customHeight="1">
      <c r="A8" s="84" t="s">
        <v>66</v>
      </c>
      <c r="B8" s="83" t="str">
        <f>REPT('HA-Ræk'!Q16,1)</f>
        <v>Christian Frølund</v>
      </c>
      <c r="C8" s="83" t="s">
        <v>17</v>
      </c>
      <c r="D8" s="83" t="str">
        <f>REPT('HA-Ræk'!Q15,1)</f>
        <v>Henrik Vestergaard</v>
      </c>
      <c r="E8" s="43" t="s">
        <v>271</v>
      </c>
      <c r="F8" s="83"/>
      <c r="G8" s="80"/>
      <c r="H8" s="83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9"/>
      <c r="X8" s="78"/>
      <c r="Y8" s="78"/>
      <c r="Z8" s="78"/>
      <c r="AA8" s="79"/>
      <c r="AB8" s="78"/>
      <c r="AC8" s="78"/>
      <c r="AD8" s="78"/>
      <c r="AF8" s="78"/>
      <c r="AG8" s="78"/>
      <c r="AH8" s="78"/>
      <c r="AJ8" s="78"/>
      <c r="AK8" s="78"/>
      <c r="AL8" s="78"/>
      <c r="AN8" s="78"/>
      <c r="AP8" s="79"/>
    </row>
    <row r="9" spans="1:42" ht="10.5" customHeight="1">
      <c r="A9" s="84" t="s">
        <v>67</v>
      </c>
      <c r="B9" s="83" t="s">
        <v>238</v>
      </c>
      <c r="C9" s="83" t="s">
        <v>17</v>
      </c>
      <c r="D9" s="83" t="s">
        <v>235</v>
      </c>
      <c r="E9" s="43" t="s">
        <v>257</v>
      </c>
      <c r="F9" s="83"/>
      <c r="G9" s="80"/>
      <c r="H9" s="83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9"/>
      <c r="X9" s="78"/>
      <c r="Y9" s="78"/>
      <c r="Z9" s="78"/>
      <c r="AA9" s="79"/>
      <c r="AB9" s="78"/>
      <c r="AC9" s="78"/>
      <c r="AD9" s="78"/>
      <c r="AF9" s="78"/>
      <c r="AG9" s="78"/>
      <c r="AH9" s="78"/>
      <c r="AJ9" s="78"/>
      <c r="AK9" s="78"/>
      <c r="AL9" s="78"/>
      <c r="AN9" s="78"/>
      <c r="AP9" s="79"/>
    </row>
    <row r="10" spans="1:42" ht="10.5" customHeight="1">
      <c r="A10" s="84" t="s">
        <v>68</v>
      </c>
      <c r="B10" s="83" t="s">
        <v>236</v>
      </c>
      <c r="C10" s="83" t="s">
        <v>17</v>
      </c>
      <c r="D10" s="83" t="s">
        <v>232</v>
      </c>
      <c r="E10" s="43" t="s">
        <v>259</v>
      </c>
      <c r="F10" s="83"/>
      <c r="G10" s="80"/>
      <c r="H10" s="83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9"/>
      <c r="X10" s="78"/>
      <c r="Y10" s="78"/>
      <c r="Z10" s="78"/>
      <c r="AA10" s="79"/>
      <c r="AB10" s="78"/>
      <c r="AC10" s="78"/>
      <c r="AD10" s="78"/>
      <c r="AF10" s="78"/>
      <c r="AG10" s="78"/>
      <c r="AH10" s="78"/>
      <c r="AJ10" s="78"/>
      <c r="AK10" s="78"/>
      <c r="AL10" s="78"/>
      <c r="AN10" s="78"/>
      <c r="AP10" s="79"/>
    </row>
    <row r="11" spans="1:42" ht="10.5" customHeight="1">
      <c r="A11" s="84" t="s">
        <v>69</v>
      </c>
      <c r="B11" s="83" t="s">
        <v>235</v>
      </c>
      <c r="C11" s="83" t="s">
        <v>17</v>
      </c>
      <c r="D11" s="83" t="s">
        <v>236</v>
      </c>
      <c r="E11" s="43" t="s">
        <v>265</v>
      </c>
      <c r="F11" s="83"/>
      <c r="G11" s="80"/>
      <c r="H11" s="83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9"/>
      <c r="X11" s="78"/>
      <c r="Y11" s="78"/>
      <c r="Z11" s="78"/>
      <c r="AA11" s="79"/>
      <c r="AB11" s="78"/>
      <c r="AC11" s="78"/>
      <c r="AD11" s="78"/>
      <c r="AF11" s="78"/>
      <c r="AG11" s="78"/>
      <c r="AH11" s="78"/>
      <c r="AJ11" s="78"/>
      <c r="AK11" s="78"/>
      <c r="AL11" s="78"/>
      <c r="AN11" s="78"/>
      <c r="AP11" s="79"/>
    </row>
    <row r="12" spans="1:42" ht="10.5" customHeight="1">
      <c r="A12" s="84" t="s">
        <v>70</v>
      </c>
      <c r="B12" s="83" t="s">
        <v>238</v>
      </c>
      <c r="C12" s="83" t="s">
        <v>17</v>
      </c>
      <c r="D12" s="83" t="s">
        <v>232</v>
      </c>
      <c r="E12" s="43" t="s">
        <v>263</v>
      </c>
      <c r="F12" s="83"/>
      <c r="G12" s="80"/>
      <c r="H12" s="83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9"/>
      <c r="X12" s="78"/>
      <c r="Y12" s="78"/>
      <c r="Z12" s="78"/>
      <c r="AA12" s="79"/>
      <c r="AB12" s="78"/>
      <c r="AC12" s="78"/>
      <c r="AD12" s="78"/>
      <c r="AF12" s="78"/>
      <c r="AG12" s="78"/>
      <c r="AH12" s="78"/>
      <c r="AJ12" s="78"/>
      <c r="AK12" s="78"/>
      <c r="AL12" s="78"/>
      <c r="AN12" s="78"/>
      <c r="AP12" s="79"/>
    </row>
    <row r="13" spans="1:42" ht="10.5" customHeight="1">
      <c r="A13" s="84" t="s">
        <v>226</v>
      </c>
      <c r="B13" s="83" t="s">
        <v>250</v>
      </c>
      <c r="C13" s="83" t="s">
        <v>17</v>
      </c>
      <c r="D13" s="83" t="s">
        <v>239</v>
      </c>
      <c r="E13" s="43" t="s">
        <v>249</v>
      </c>
      <c r="F13" s="83"/>
      <c r="G13" s="80"/>
      <c r="H13" s="83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9"/>
      <c r="X13" s="78"/>
      <c r="Y13" s="78"/>
      <c r="Z13" s="78"/>
      <c r="AA13" s="79"/>
      <c r="AB13" s="78"/>
      <c r="AC13" s="78"/>
      <c r="AD13" s="78"/>
      <c r="AF13" s="78"/>
      <c r="AG13" s="78"/>
      <c r="AH13" s="78"/>
      <c r="AJ13" s="78"/>
      <c r="AK13" s="78"/>
      <c r="AL13" s="78"/>
      <c r="AN13" s="78"/>
      <c r="AP13" s="79"/>
    </row>
    <row r="14" spans="1:42" ht="10.5" customHeight="1">
      <c r="A14" s="84" t="s">
        <v>227</v>
      </c>
      <c r="B14" s="83" t="s">
        <v>237</v>
      </c>
      <c r="C14" s="83" t="s">
        <v>17</v>
      </c>
      <c r="D14" s="83" t="s">
        <v>240</v>
      </c>
      <c r="E14" s="43" t="s">
        <v>256</v>
      </c>
      <c r="F14" s="83"/>
      <c r="G14" s="80"/>
      <c r="H14" s="83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9"/>
      <c r="X14" s="78"/>
      <c r="Y14" s="78"/>
      <c r="Z14" s="78"/>
      <c r="AA14" s="79"/>
      <c r="AB14" s="78"/>
      <c r="AC14" s="78"/>
      <c r="AD14" s="78"/>
      <c r="AF14" s="78"/>
      <c r="AG14" s="78"/>
      <c r="AH14" s="78"/>
      <c r="AJ14" s="78"/>
      <c r="AK14" s="78"/>
      <c r="AL14" s="78"/>
      <c r="AN14" s="78"/>
      <c r="AP14" s="79"/>
    </row>
    <row r="15" spans="1:42" ht="10.5" customHeight="1">
      <c r="A15" s="84" t="s">
        <v>228</v>
      </c>
      <c r="B15" s="83" t="s">
        <v>239</v>
      </c>
      <c r="C15" s="83" t="s">
        <v>17</v>
      </c>
      <c r="D15" s="83" t="s">
        <v>237</v>
      </c>
      <c r="E15" s="43" t="s">
        <v>258</v>
      </c>
      <c r="F15" s="83"/>
      <c r="G15" s="80"/>
      <c r="H15" s="83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9"/>
      <c r="X15" s="78"/>
      <c r="Y15" s="78"/>
      <c r="Z15" s="78"/>
      <c r="AA15" s="79"/>
      <c r="AB15" s="78"/>
      <c r="AC15" s="78"/>
      <c r="AD15" s="78"/>
      <c r="AF15" s="78"/>
      <c r="AG15" s="78"/>
      <c r="AH15" s="78"/>
      <c r="AJ15" s="78"/>
      <c r="AK15" s="78"/>
      <c r="AL15" s="78"/>
      <c r="AN15" s="78"/>
      <c r="AP15" s="79"/>
    </row>
    <row r="16" spans="1:42" ht="10.5" customHeight="1">
      <c r="A16" s="84" t="s">
        <v>229</v>
      </c>
      <c r="B16" s="83" t="s">
        <v>250</v>
      </c>
      <c r="C16" s="83" t="s">
        <v>17</v>
      </c>
      <c r="D16" s="83" t="s">
        <v>240</v>
      </c>
      <c r="E16" s="43" t="s">
        <v>249</v>
      </c>
      <c r="F16" s="83"/>
      <c r="G16" s="80"/>
      <c r="H16" s="83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9"/>
      <c r="X16" s="78"/>
      <c r="Y16" s="78"/>
      <c r="Z16" s="78"/>
      <c r="AA16" s="79"/>
      <c r="AB16" s="78"/>
      <c r="AC16" s="78"/>
      <c r="AD16" s="78"/>
      <c r="AF16" s="78"/>
      <c r="AG16" s="78"/>
      <c r="AH16" s="78"/>
      <c r="AJ16" s="78"/>
      <c r="AK16" s="78"/>
      <c r="AL16" s="78"/>
      <c r="AN16" s="78"/>
      <c r="AP16" s="79"/>
    </row>
    <row r="17" spans="1:57" ht="10.5" customHeight="1">
      <c r="A17" s="84"/>
      <c r="B17" s="83"/>
      <c r="C17" s="83"/>
      <c r="D17" s="78"/>
      <c r="E17" s="78"/>
      <c r="F17" s="78"/>
      <c r="G17" s="78"/>
      <c r="H17" s="78"/>
      <c r="I17" s="78"/>
      <c r="J17" s="78"/>
      <c r="K17" s="78"/>
      <c r="L17" s="78"/>
      <c r="M17" s="79"/>
      <c r="N17" s="78"/>
      <c r="O17" s="78"/>
      <c r="P17" s="78"/>
      <c r="Q17" s="79"/>
      <c r="R17" s="78"/>
      <c r="S17" s="78"/>
      <c r="T17" s="78"/>
      <c r="V17" s="78"/>
      <c r="W17" s="78"/>
      <c r="X17" s="78"/>
      <c r="Z17" s="78"/>
      <c r="AA17" s="78"/>
      <c r="AB17" s="78"/>
      <c r="AD17" s="78"/>
      <c r="AF17" s="79"/>
      <c r="AR17" s="86"/>
      <c r="AS17" s="86"/>
      <c r="AT17" s="87"/>
      <c r="AU17" s="87"/>
      <c r="BB17" s="74"/>
      <c r="BC17" s="74"/>
      <c r="BD17" s="74"/>
      <c r="BE17" s="74"/>
    </row>
    <row r="18" spans="1:57" ht="15.75">
      <c r="A18" s="137" t="s">
        <v>270</v>
      </c>
      <c r="B18" s="139"/>
      <c r="C18" s="83"/>
      <c r="D18" s="78"/>
      <c r="E18" s="78"/>
      <c r="F18" s="74"/>
      <c r="G18" s="78"/>
      <c r="H18" s="78"/>
      <c r="I18" s="78"/>
      <c r="K18" s="78"/>
      <c r="L18" s="78"/>
      <c r="M18" s="78"/>
      <c r="O18" s="78"/>
      <c r="Q18" s="79"/>
      <c r="AC18" s="86"/>
      <c r="AD18" s="86"/>
      <c r="AE18" s="87"/>
      <c r="AF18" s="87"/>
      <c r="BB18" s="74"/>
      <c r="BC18" s="74"/>
      <c r="BD18" s="74"/>
      <c r="BE18" s="74"/>
    </row>
    <row r="19" spans="1:57" ht="10.5" customHeight="1">
      <c r="A19" s="140">
        <v>1</v>
      </c>
      <c r="B19" s="141" t="s">
        <v>236</v>
      </c>
      <c r="C19" s="83"/>
      <c r="D19" s="78"/>
      <c r="E19" s="78"/>
      <c r="F19" s="74"/>
      <c r="G19" s="78"/>
      <c r="H19" s="78"/>
      <c r="I19" s="78"/>
      <c r="K19" s="78"/>
      <c r="L19" s="78"/>
      <c r="M19" s="78"/>
      <c r="O19" s="78"/>
      <c r="Q19" s="79"/>
      <c r="AC19" s="86"/>
      <c r="AD19" s="86"/>
      <c r="AE19" s="87"/>
      <c r="AF19" s="87"/>
      <c r="BB19" s="74"/>
      <c r="BC19" s="74"/>
      <c r="BD19" s="74"/>
      <c r="BE19" s="74"/>
    </row>
    <row r="20" spans="1:57" ht="10.5" customHeight="1">
      <c r="A20" s="140">
        <v>2</v>
      </c>
      <c r="B20" s="141" t="s">
        <v>235</v>
      </c>
      <c r="C20" s="83"/>
      <c r="D20" s="78"/>
      <c r="E20" s="78"/>
      <c r="F20" s="74"/>
      <c r="G20" s="78"/>
      <c r="H20" s="78"/>
      <c r="I20" s="78"/>
      <c r="K20" s="78"/>
      <c r="L20" s="78"/>
      <c r="M20" s="78"/>
      <c r="O20" s="78"/>
      <c r="Q20" s="79"/>
      <c r="AC20" s="86"/>
      <c r="AD20" s="86"/>
      <c r="AE20" s="87"/>
      <c r="AF20" s="87"/>
      <c r="BB20" s="74"/>
      <c r="BC20" s="74"/>
      <c r="BD20" s="74"/>
      <c r="BE20" s="74"/>
    </row>
    <row r="21" spans="1:57" ht="15">
      <c r="A21" s="142">
        <v>3</v>
      </c>
      <c r="B21" s="141" t="s">
        <v>238</v>
      </c>
      <c r="C21" s="80"/>
      <c r="D21" s="77"/>
      <c r="E21" s="77"/>
      <c r="F21" s="74"/>
      <c r="G21" s="74"/>
      <c r="H21" s="74"/>
      <c r="O21" s="78"/>
      <c r="Q21" s="79"/>
      <c r="AC21" s="86"/>
      <c r="AD21" s="86"/>
      <c r="AE21" s="87"/>
      <c r="AF21" s="87"/>
      <c r="BB21" s="74"/>
      <c r="BC21" s="74"/>
      <c r="BD21" s="74"/>
      <c r="BE21" s="74"/>
    </row>
    <row r="22" spans="1:57" ht="12" customHeight="1">
      <c r="A22" s="133">
        <v>4</v>
      </c>
      <c r="B22" s="141" t="s">
        <v>232</v>
      </c>
      <c r="D22" s="74"/>
      <c r="F22" s="74"/>
      <c r="G22" s="74"/>
      <c r="H22" s="74"/>
      <c r="AC22" s="86"/>
      <c r="AD22" s="86"/>
      <c r="AE22" s="87"/>
      <c r="AF22" s="87"/>
      <c r="BB22" s="74"/>
      <c r="BC22" s="74"/>
      <c r="BD22" s="74"/>
      <c r="BE22" s="74"/>
    </row>
    <row r="23" spans="1:57" ht="12" customHeight="1">
      <c r="A23" s="133">
        <v>5</v>
      </c>
      <c r="B23" s="141" t="s">
        <v>237</v>
      </c>
      <c r="D23" s="74"/>
      <c r="F23" s="74"/>
      <c r="G23" s="74"/>
      <c r="H23" s="74"/>
      <c r="AC23" s="86"/>
      <c r="AD23" s="86"/>
      <c r="AE23" s="87"/>
      <c r="AF23" s="87"/>
      <c r="BB23" s="74"/>
      <c r="BC23" s="74"/>
      <c r="BD23" s="74"/>
      <c r="BE23" s="74"/>
    </row>
    <row r="24" spans="1:57" ht="12" customHeight="1">
      <c r="A24" s="133">
        <v>6</v>
      </c>
      <c r="B24" s="141" t="s">
        <v>239</v>
      </c>
      <c r="D24" s="74"/>
      <c r="F24" s="74"/>
      <c r="G24" s="74"/>
      <c r="H24" s="74"/>
      <c r="AC24" s="86"/>
      <c r="AD24" s="86"/>
      <c r="AE24" s="87"/>
      <c r="AF24" s="87"/>
      <c r="BB24" s="74"/>
      <c r="BC24" s="74"/>
      <c r="BD24" s="74"/>
      <c r="BE24" s="74"/>
    </row>
    <row r="25" spans="1:57" ht="12" customHeight="1">
      <c r="A25" s="133">
        <v>7</v>
      </c>
      <c r="B25" s="141" t="s">
        <v>240</v>
      </c>
      <c r="D25" s="74"/>
      <c r="F25" s="74"/>
      <c r="G25" s="74"/>
      <c r="H25" s="74"/>
      <c r="AC25" s="86"/>
      <c r="AD25" s="86"/>
      <c r="AE25" s="87"/>
      <c r="AF25" s="87"/>
      <c r="BB25" s="74"/>
      <c r="BC25" s="74"/>
      <c r="BD25" s="74"/>
      <c r="BE25" s="74"/>
    </row>
    <row r="26" spans="1:57" ht="12" customHeight="1">
      <c r="A26" s="135">
        <v>8</v>
      </c>
      <c r="B26" s="143" t="s">
        <v>250</v>
      </c>
      <c r="D26" s="74"/>
      <c r="F26" s="74"/>
      <c r="G26" s="74"/>
      <c r="H26" s="74"/>
      <c r="AC26" s="86"/>
      <c r="AD26" s="86"/>
      <c r="AE26" s="87"/>
      <c r="AF26" s="87"/>
      <c r="BB26" s="74"/>
      <c r="BC26" s="74"/>
      <c r="BD26" s="74"/>
      <c r="BE26" s="74"/>
    </row>
    <row r="27" spans="1:57" ht="12" customHeight="1">
      <c r="A27" s="85"/>
      <c r="B27" s="83"/>
      <c r="C27" s="83"/>
      <c r="D27" s="78"/>
      <c r="E27" s="78"/>
      <c r="F27" s="74"/>
      <c r="G27" s="78"/>
      <c r="H27" s="78"/>
      <c r="I27" s="78"/>
      <c r="K27" s="78"/>
      <c r="L27" s="78"/>
      <c r="M27" s="78"/>
      <c r="O27" s="78"/>
      <c r="Q27" s="79"/>
      <c r="AC27" s="86"/>
      <c r="AD27" s="86"/>
      <c r="AE27" s="87"/>
      <c r="AF27" s="87"/>
      <c r="BB27" s="74"/>
      <c r="BC27" s="74"/>
      <c r="BD27" s="74"/>
      <c r="BE27" s="74"/>
    </row>
    <row r="28" spans="1:57" ht="12" customHeight="1">
      <c r="A28" s="85"/>
      <c r="B28" s="83"/>
      <c r="C28" s="83"/>
      <c r="D28" s="78"/>
      <c r="E28" s="78"/>
      <c r="F28" s="74"/>
      <c r="G28" s="78"/>
      <c r="H28" s="78"/>
      <c r="I28" s="78"/>
      <c r="K28" s="78"/>
      <c r="L28" s="78"/>
      <c r="M28" s="78"/>
      <c r="O28" s="78"/>
      <c r="Q28" s="79"/>
      <c r="AC28" s="86"/>
      <c r="AD28" s="86"/>
      <c r="AE28" s="87"/>
      <c r="AF28" s="87"/>
      <c r="BB28" s="74"/>
      <c r="BC28" s="74"/>
      <c r="BD28" s="74"/>
      <c r="BE28" s="74"/>
    </row>
    <row r="29" spans="1:57" ht="12" customHeight="1">
      <c r="A29" s="85"/>
      <c r="B29" s="83"/>
      <c r="C29" s="83"/>
      <c r="D29" s="78"/>
      <c r="E29" s="78"/>
      <c r="F29" s="74"/>
      <c r="G29" s="78"/>
      <c r="H29" s="78"/>
      <c r="I29" s="78"/>
      <c r="K29" s="78"/>
      <c r="L29" s="78"/>
      <c r="M29" s="78"/>
      <c r="O29" s="78"/>
      <c r="Q29" s="79"/>
      <c r="AC29" s="86"/>
      <c r="AD29" s="86"/>
      <c r="AE29" s="87"/>
      <c r="AF29" s="87"/>
      <c r="BB29" s="74"/>
      <c r="BC29" s="74"/>
      <c r="BD29" s="74"/>
      <c r="BE29" s="74"/>
    </row>
    <row r="30" spans="1:57" ht="12" customHeight="1">
      <c r="A30" s="85"/>
      <c r="B30" s="83"/>
      <c r="C30" s="83"/>
      <c r="D30" s="78"/>
      <c r="E30" s="78"/>
      <c r="F30" s="74"/>
      <c r="G30" s="78"/>
      <c r="H30" s="78"/>
      <c r="I30" s="78"/>
      <c r="K30" s="78"/>
      <c r="L30" s="78"/>
      <c r="M30" s="78"/>
      <c r="O30" s="78"/>
      <c r="Q30" s="79"/>
      <c r="AC30" s="86"/>
      <c r="AD30" s="86"/>
      <c r="AE30" s="87"/>
      <c r="AF30" s="87"/>
      <c r="BB30" s="74"/>
      <c r="BC30" s="74"/>
      <c r="BD30" s="74"/>
      <c r="BE30" s="74"/>
    </row>
    <row r="31" spans="1:57" ht="12" customHeight="1">
      <c r="A31" s="85"/>
      <c r="B31" s="83"/>
      <c r="C31" s="83"/>
      <c r="D31" s="34"/>
      <c r="E31" s="35"/>
      <c r="F31" s="35"/>
      <c r="G31" s="35"/>
      <c r="H31" s="35"/>
      <c r="I31" s="35"/>
      <c r="J31" s="35"/>
      <c r="K31" s="35"/>
      <c r="L31" s="35"/>
      <c r="M31" s="78"/>
      <c r="N31" s="78"/>
      <c r="O31" s="78"/>
      <c r="Q31" s="78"/>
      <c r="R31" s="78"/>
      <c r="S31" s="78"/>
      <c r="U31" s="78"/>
      <c r="V31" s="78"/>
      <c r="W31" s="78"/>
      <c r="Y31" s="78"/>
      <c r="AA31" s="79"/>
      <c r="AM31" s="86"/>
      <c r="AN31" s="86"/>
      <c r="AO31" s="87"/>
      <c r="AP31" s="87"/>
      <c r="BB31" s="74"/>
      <c r="BC31" s="74"/>
      <c r="BD31" s="74"/>
      <c r="BE31" s="74"/>
    </row>
    <row r="32" spans="1:57" ht="12" customHeight="1">
      <c r="A32" s="85"/>
      <c r="B32" s="83"/>
      <c r="C32" s="83"/>
      <c r="D32" s="93"/>
      <c r="E32" s="29"/>
      <c r="F32" s="94"/>
      <c r="G32" s="94"/>
      <c r="H32" s="29"/>
      <c r="I32" s="29"/>
      <c r="J32" s="35"/>
      <c r="K32" s="35"/>
      <c r="L32" s="35"/>
      <c r="M32" s="78"/>
      <c r="N32" s="78"/>
      <c r="O32" s="78"/>
      <c r="Q32" s="78"/>
      <c r="R32" s="78"/>
      <c r="S32" s="78"/>
      <c r="U32" s="78"/>
      <c r="V32" s="78"/>
      <c r="W32" s="78"/>
      <c r="Y32" s="78"/>
      <c r="AA32" s="79"/>
      <c r="AM32" s="86"/>
      <c r="AN32" s="86"/>
      <c r="AO32" s="87"/>
      <c r="AP32" s="87"/>
      <c r="BB32" s="74"/>
      <c r="BC32" s="74"/>
      <c r="BD32" s="74"/>
      <c r="BE32" s="74"/>
    </row>
    <row r="33" spans="1:57" ht="12" customHeight="1">
      <c r="A33" s="85"/>
      <c r="B33" s="83"/>
      <c r="C33" s="83"/>
      <c r="D33" s="74"/>
      <c r="F33" s="74"/>
      <c r="G33" s="74"/>
      <c r="H33" s="74"/>
      <c r="J33" s="35"/>
      <c r="K33" s="35"/>
      <c r="L33" s="35"/>
      <c r="M33" s="78"/>
      <c r="N33" s="78"/>
      <c r="O33" s="78"/>
      <c r="Q33" s="78"/>
      <c r="R33" s="78"/>
      <c r="S33" s="78"/>
      <c r="U33" s="78"/>
      <c r="V33" s="78"/>
      <c r="W33" s="78"/>
      <c r="Y33" s="78"/>
      <c r="AA33" s="79"/>
      <c r="AM33" s="86"/>
      <c r="AN33" s="86"/>
      <c r="AO33" s="87"/>
      <c r="AP33" s="87"/>
      <c r="BB33" s="74"/>
      <c r="BC33" s="74"/>
      <c r="BD33" s="74"/>
      <c r="BE33" s="74"/>
    </row>
    <row r="34" spans="1:57" ht="12" customHeight="1">
      <c r="A34" s="85"/>
      <c r="B34" s="83"/>
      <c r="C34" s="83"/>
      <c r="D34" s="74"/>
      <c r="F34" s="74"/>
      <c r="G34" s="74"/>
      <c r="H34" s="74"/>
      <c r="J34" s="35"/>
      <c r="K34" s="35"/>
      <c r="L34" s="35"/>
      <c r="M34" s="78"/>
      <c r="N34" s="78"/>
      <c r="O34" s="78"/>
      <c r="Q34" s="78"/>
      <c r="R34" s="78"/>
      <c r="S34" s="78"/>
      <c r="U34" s="78"/>
      <c r="V34" s="78"/>
      <c r="W34" s="78"/>
      <c r="Y34" s="78"/>
      <c r="AA34" s="79"/>
      <c r="AM34" s="86"/>
      <c r="AN34" s="86"/>
      <c r="AO34" s="87"/>
      <c r="AP34" s="87"/>
      <c r="BB34" s="74"/>
      <c r="BC34" s="74"/>
      <c r="BD34" s="74"/>
      <c r="BE34" s="74"/>
    </row>
    <row r="35" spans="1:57" ht="12" customHeight="1">
      <c r="A35" s="85"/>
      <c r="D35" s="74"/>
      <c r="F35" s="74"/>
      <c r="G35" s="74"/>
      <c r="H35" s="74"/>
      <c r="J35" s="35"/>
      <c r="K35" s="35"/>
      <c r="L35" s="35"/>
      <c r="M35" s="78"/>
      <c r="N35" s="78"/>
      <c r="O35" s="78"/>
      <c r="Q35" s="78"/>
      <c r="R35" s="78"/>
      <c r="S35" s="78"/>
      <c r="U35" s="78"/>
      <c r="V35" s="78"/>
      <c r="W35" s="78"/>
      <c r="Y35" s="78"/>
      <c r="AA35" s="79"/>
      <c r="AM35" s="86"/>
      <c r="AN35" s="86"/>
      <c r="AO35" s="87"/>
      <c r="AP35" s="87"/>
      <c r="BB35" s="74"/>
      <c r="BC35" s="74"/>
      <c r="BD35" s="74"/>
      <c r="BE35" s="74"/>
    </row>
    <row r="36" spans="1:57" ht="12" customHeight="1">
      <c r="A36" s="85"/>
      <c r="D36" s="74"/>
      <c r="F36" s="74"/>
      <c r="G36" s="74"/>
      <c r="H36" s="74"/>
      <c r="J36" s="35"/>
      <c r="K36" s="35"/>
      <c r="L36" s="35"/>
      <c r="AM36" s="86"/>
      <c r="AN36" s="86"/>
      <c r="AO36" s="87"/>
      <c r="AP36" s="87"/>
      <c r="BB36" s="74"/>
      <c r="BC36" s="74"/>
      <c r="BD36" s="74"/>
      <c r="BE36" s="74"/>
    </row>
    <row r="37" spans="4:57" ht="12" customHeight="1">
      <c r="D37" s="74"/>
      <c r="F37" s="74"/>
      <c r="G37" s="74"/>
      <c r="H37" s="74"/>
      <c r="J37" s="35"/>
      <c r="K37" s="35"/>
      <c r="L37" s="35"/>
      <c r="AM37" s="86"/>
      <c r="AN37" s="86"/>
      <c r="AO37" s="87"/>
      <c r="AP37" s="87"/>
      <c r="BB37" s="74"/>
      <c r="BC37" s="74"/>
      <c r="BD37" s="74"/>
      <c r="BE37" s="74"/>
    </row>
    <row r="38" spans="4:57" ht="12" customHeight="1">
      <c r="D38" s="74"/>
      <c r="F38" s="74"/>
      <c r="G38" s="74"/>
      <c r="H38" s="74"/>
      <c r="J38" s="35"/>
      <c r="K38" s="35"/>
      <c r="L38" s="35"/>
      <c r="AM38" s="86"/>
      <c r="AN38" s="86"/>
      <c r="AO38" s="87"/>
      <c r="AP38" s="87"/>
      <c r="BB38" s="74"/>
      <c r="BC38" s="74"/>
      <c r="BD38" s="74"/>
      <c r="BE38" s="74"/>
    </row>
    <row r="39" spans="4:57" ht="12" customHeight="1">
      <c r="D39" s="74"/>
      <c r="F39" s="74"/>
      <c r="G39" s="74"/>
      <c r="H39" s="74"/>
      <c r="J39" s="29"/>
      <c r="K39" s="29"/>
      <c r="L39" s="29"/>
      <c r="AM39" s="86"/>
      <c r="AN39" s="86"/>
      <c r="AO39" s="87"/>
      <c r="AP39" s="87"/>
      <c r="BB39" s="74"/>
      <c r="BC39" s="74"/>
      <c r="BD39" s="74"/>
      <c r="BE39" s="74"/>
    </row>
    <row r="40" spans="4:57" ht="12" customHeight="1">
      <c r="D40" s="74"/>
      <c r="F40" s="74"/>
      <c r="G40" s="74"/>
      <c r="H40" s="74"/>
      <c r="AM40" s="86"/>
      <c r="AN40" s="86"/>
      <c r="AO40" s="87"/>
      <c r="AP40" s="87"/>
      <c r="BB40" s="74"/>
      <c r="BC40" s="74"/>
      <c r="BD40" s="74"/>
      <c r="BE40" s="74"/>
    </row>
    <row r="41" spans="4:57" ht="12" customHeight="1">
      <c r="D41" s="74"/>
      <c r="F41" s="74"/>
      <c r="G41" s="74"/>
      <c r="H41" s="74"/>
      <c r="AM41" s="86"/>
      <c r="AN41" s="86"/>
      <c r="AO41" s="87"/>
      <c r="AP41" s="87"/>
      <c r="BB41" s="74"/>
      <c r="BC41" s="74"/>
      <c r="BD41" s="74"/>
      <c r="BE41" s="74"/>
    </row>
    <row r="42" spans="4:57" ht="12" customHeight="1">
      <c r="D42" s="74"/>
      <c r="F42" s="74"/>
      <c r="G42" s="74"/>
      <c r="H42" s="74"/>
      <c r="AM42" s="86"/>
      <c r="AN42" s="86"/>
      <c r="AO42" s="87"/>
      <c r="AP42" s="87"/>
      <c r="BB42" s="74"/>
      <c r="BC42" s="74"/>
      <c r="BD42" s="74"/>
      <c r="BE42" s="74"/>
    </row>
    <row r="43" spans="39:57" ht="15">
      <c r="AM43" s="86"/>
      <c r="AN43" s="86"/>
      <c r="AO43" s="87"/>
      <c r="AP43" s="87"/>
      <c r="BB43" s="74"/>
      <c r="BC43" s="74"/>
      <c r="BD43" s="74"/>
      <c r="BE43" s="74"/>
    </row>
    <row r="44" spans="39:57" ht="15">
      <c r="AM44" s="86"/>
      <c r="AN44" s="86"/>
      <c r="AO44" s="87"/>
      <c r="AP44" s="87"/>
      <c r="BB44" s="74"/>
      <c r="BC44" s="74"/>
      <c r="BD44" s="74"/>
      <c r="BE44" s="74"/>
    </row>
    <row r="45" spans="39:57" ht="15">
      <c r="AM45" s="86"/>
      <c r="AN45" s="86"/>
      <c r="AO45" s="87"/>
      <c r="AP45" s="87"/>
      <c r="BB45" s="74"/>
      <c r="BC45" s="74"/>
      <c r="BD45" s="74"/>
      <c r="BE45" s="74"/>
    </row>
    <row r="46" spans="39:57" ht="15">
      <c r="AM46" s="86"/>
      <c r="AN46" s="86"/>
      <c r="AO46" s="87"/>
      <c r="AP46" s="87"/>
      <c r="BB46" s="74"/>
      <c r="BC46" s="74"/>
      <c r="BD46" s="74"/>
      <c r="BE46" s="74"/>
    </row>
    <row r="47" spans="39:57" ht="15">
      <c r="AM47" s="86"/>
      <c r="AN47" s="86"/>
      <c r="AO47" s="87"/>
      <c r="AP47" s="87"/>
      <c r="BB47" s="74"/>
      <c r="BC47" s="74"/>
      <c r="BD47" s="74"/>
      <c r="BE47" s="74"/>
    </row>
    <row r="48" spans="39:57" ht="15">
      <c r="AM48" s="86"/>
      <c r="AN48" s="86"/>
      <c r="AO48" s="87"/>
      <c r="AP48" s="87"/>
      <c r="BB48" s="74"/>
      <c r="BC48" s="74"/>
      <c r="BD48" s="74"/>
      <c r="BE48" s="74"/>
    </row>
    <row r="49" spans="39:57" ht="15">
      <c r="AM49" s="86"/>
      <c r="AN49" s="86"/>
      <c r="AO49" s="87"/>
      <c r="AP49" s="87"/>
      <c r="BB49" s="74"/>
      <c r="BC49" s="74"/>
      <c r="BD49" s="74"/>
      <c r="BE49" s="74"/>
    </row>
    <row r="83" ht="15">
      <c r="BF83" s="88"/>
    </row>
    <row r="84" spans="54:57" ht="21" customHeight="1">
      <c r="BB84" s="86">
        <v>9</v>
      </c>
      <c r="BD84" s="87" t="s">
        <v>33</v>
      </c>
      <c r="BE84" s="87" t="s">
        <v>34</v>
      </c>
    </row>
    <row r="85" spans="54:57" ht="21" customHeight="1">
      <c r="BB85" s="86">
        <v>10</v>
      </c>
      <c r="BD85" s="87" t="s">
        <v>35</v>
      </c>
      <c r="BE85" s="87" t="s">
        <v>36</v>
      </c>
    </row>
    <row r="86" spans="54:57" ht="21" customHeight="1">
      <c r="BB86" s="86">
        <v>11</v>
      </c>
      <c r="BD86" s="87" t="s">
        <v>37</v>
      </c>
      <c r="BE86" s="87" t="s">
        <v>38</v>
      </c>
    </row>
    <row r="87" spans="54:57" ht="21" customHeight="1">
      <c r="BB87" s="86">
        <v>12</v>
      </c>
      <c r="BD87" s="87" t="s">
        <v>39</v>
      </c>
      <c r="BE87" s="87" t="s">
        <v>38</v>
      </c>
    </row>
    <row r="88" spans="54:57" ht="21" customHeight="1">
      <c r="BB88" s="86">
        <v>13</v>
      </c>
      <c r="BD88" s="87" t="s">
        <v>40</v>
      </c>
      <c r="BE88" s="87" t="s">
        <v>41</v>
      </c>
    </row>
    <row r="89" spans="54:57" ht="21" customHeight="1">
      <c r="BB89" s="86">
        <v>14</v>
      </c>
      <c r="BD89" s="87" t="s">
        <v>42</v>
      </c>
      <c r="BE89" s="87" t="s">
        <v>43</v>
      </c>
    </row>
    <row r="90" spans="54:57" ht="21" customHeight="1">
      <c r="BB90" s="86">
        <v>15</v>
      </c>
      <c r="BD90" s="87" t="s">
        <v>44</v>
      </c>
      <c r="BE90" s="87" t="s">
        <v>45</v>
      </c>
    </row>
    <row r="91" spans="54:57" ht="21" customHeight="1">
      <c r="BB91" s="86">
        <v>16</v>
      </c>
      <c r="BD91" s="87" t="s">
        <v>46</v>
      </c>
      <c r="BE91" s="87" t="s">
        <v>47</v>
      </c>
    </row>
    <row r="92" spans="54:57" ht="21" customHeight="1">
      <c r="BB92" s="86">
        <v>17</v>
      </c>
      <c r="BD92" s="87" t="s">
        <v>48</v>
      </c>
      <c r="BE92" s="87" t="s">
        <v>49</v>
      </c>
    </row>
    <row r="93" spans="54:57" ht="21" customHeight="1">
      <c r="BB93" s="86">
        <v>18</v>
      </c>
      <c r="BD93" s="87" t="s">
        <v>50</v>
      </c>
      <c r="BE93" s="87" t="s">
        <v>41</v>
      </c>
    </row>
    <row r="94" spans="54:57" ht="21" customHeight="1">
      <c r="BB94" s="86">
        <v>19</v>
      </c>
      <c r="BD94" s="87" t="s">
        <v>51</v>
      </c>
      <c r="BE94" s="87" t="s">
        <v>43</v>
      </c>
    </row>
    <row r="95" spans="54:57" ht="21" customHeight="1">
      <c r="BB95" s="86">
        <v>20</v>
      </c>
      <c r="BD95" s="87" t="s">
        <v>52</v>
      </c>
      <c r="BE95" s="87" t="s">
        <v>49</v>
      </c>
    </row>
    <row r="96" spans="54:57" ht="21" customHeight="1">
      <c r="BB96" s="86">
        <v>21</v>
      </c>
      <c r="BD96" s="87" t="s">
        <v>53</v>
      </c>
      <c r="BE96" s="87" t="s">
        <v>34</v>
      </c>
    </row>
    <row r="97" spans="54:57" ht="21" customHeight="1">
      <c r="BB97" s="86">
        <v>22</v>
      </c>
      <c r="BD97" s="87" t="s">
        <v>54</v>
      </c>
      <c r="BE97" s="87" t="s">
        <v>55</v>
      </c>
    </row>
    <row r="98" spans="54:57" ht="21" customHeight="1">
      <c r="BB98" s="86">
        <v>23</v>
      </c>
      <c r="BD98" s="87" t="s">
        <v>56</v>
      </c>
      <c r="BE98" s="87" t="s">
        <v>43</v>
      </c>
    </row>
    <row r="99" spans="54:57" ht="21" customHeight="1">
      <c r="BB99" s="86">
        <v>24</v>
      </c>
      <c r="BD99" s="87" t="s">
        <v>57</v>
      </c>
      <c r="BE99" s="87" t="s">
        <v>38</v>
      </c>
    </row>
    <row r="100" spans="54:57" ht="21" customHeight="1">
      <c r="BB100" s="86">
        <v>25</v>
      </c>
      <c r="BD100" s="87" t="s">
        <v>58</v>
      </c>
      <c r="BE100" s="87" t="s">
        <v>41</v>
      </c>
    </row>
    <row r="101" spans="54:57" ht="21" customHeight="1">
      <c r="BB101" s="86">
        <v>26</v>
      </c>
      <c r="BD101" s="87" t="s">
        <v>59</v>
      </c>
      <c r="BE101" s="87" t="s">
        <v>60</v>
      </c>
    </row>
    <row r="102" spans="54:57" ht="21" customHeight="1">
      <c r="BB102" s="86">
        <v>27</v>
      </c>
      <c r="BD102" s="87" t="s">
        <v>61</v>
      </c>
      <c r="BE102" s="87" t="s">
        <v>49</v>
      </c>
    </row>
    <row r="103" spans="54:57" ht="21" customHeight="1">
      <c r="BB103" s="86">
        <v>28</v>
      </c>
      <c r="BD103" s="87" t="s">
        <v>62</v>
      </c>
      <c r="BE103" s="87" t="s">
        <v>38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"/>
  <sheetViews>
    <sheetView showGridLines="0" zoomScale="75" zoomScaleNormal="75" zoomScalePageLayoutView="0" workbookViewId="0" topLeftCell="A1">
      <selection activeCell="J14" sqref="J14"/>
    </sheetView>
  </sheetViews>
  <sheetFormatPr defaultColWidth="8.88671875" defaultRowHeight="15"/>
  <cols>
    <col min="1" max="1" width="13.99609375" style="27" customWidth="1"/>
    <col min="2" max="5" width="13.99609375" style="0" customWidth="1"/>
  </cols>
  <sheetData>
    <row r="1" spans="1:5" ht="66" customHeight="1" thickBot="1">
      <c r="A1" s="16"/>
      <c r="B1" s="17">
        <v>1</v>
      </c>
      <c r="C1" s="17">
        <v>2</v>
      </c>
      <c r="D1" s="17">
        <v>3</v>
      </c>
      <c r="E1" s="17">
        <v>4</v>
      </c>
    </row>
    <row r="2" spans="1:6" ht="66" customHeight="1">
      <c r="A2" s="19">
        <v>0.75</v>
      </c>
      <c r="B2" s="95" t="s">
        <v>16</v>
      </c>
      <c r="C2" s="95" t="s">
        <v>18</v>
      </c>
      <c r="D2" s="95" t="s">
        <v>19</v>
      </c>
      <c r="E2" s="95" t="s">
        <v>20</v>
      </c>
      <c r="F2" s="21" t="e">
        <f>#REF!</f>
        <v>#REF!</v>
      </c>
    </row>
    <row r="3" spans="1:5" ht="66" customHeight="1">
      <c r="A3" s="24" t="e">
        <f aca="true" t="shared" si="0" ref="A3:A8">SUM(A2+$F$2)</f>
        <v>#REF!</v>
      </c>
      <c r="B3" s="95" t="s">
        <v>21</v>
      </c>
      <c r="C3" s="95" t="s">
        <v>22</v>
      </c>
      <c r="D3" s="95" t="s">
        <v>23</v>
      </c>
      <c r="E3" s="95" t="s">
        <v>24</v>
      </c>
    </row>
    <row r="4" spans="1:5" ht="66" customHeight="1">
      <c r="A4" s="24" t="e">
        <f t="shared" si="0"/>
        <v>#REF!</v>
      </c>
      <c r="B4" s="96" t="s">
        <v>63</v>
      </c>
      <c r="C4" s="96" t="s">
        <v>64</v>
      </c>
      <c r="D4" s="96" t="s">
        <v>65</v>
      </c>
      <c r="E4" s="96" t="s">
        <v>66</v>
      </c>
    </row>
    <row r="5" spans="1:5" ht="66" customHeight="1">
      <c r="A5" s="24" t="e">
        <f t="shared" si="0"/>
        <v>#REF!</v>
      </c>
      <c r="B5" s="96" t="s">
        <v>67</v>
      </c>
      <c r="C5" s="96" t="s">
        <v>68</v>
      </c>
      <c r="D5" s="96" t="s">
        <v>69</v>
      </c>
      <c r="E5" s="96" t="s">
        <v>70</v>
      </c>
    </row>
    <row r="6" spans="1:5" ht="66" customHeight="1">
      <c r="A6" s="24" t="e">
        <f t="shared" si="0"/>
        <v>#REF!</v>
      </c>
      <c r="B6" s="97" t="s">
        <v>91</v>
      </c>
      <c r="C6" s="97" t="s">
        <v>92</v>
      </c>
      <c r="D6" s="97" t="s">
        <v>93</v>
      </c>
      <c r="E6" s="97" t="s">
        <v>94</v>
      </c>
    </row>
    <row r="7" spans="1:5" ht="66" customHeight="1">
      <c r="A7" s="24" t="e">
        <f t="shared" si="0"/>
        <v>#REF!</v>
      </c>
      <c r="B7" s="97" t="s">
        <v>95</v>
      </c>
      <c r="C7" s="97" t="s">
        <v>96</v>
      </c>
      <c r="D7" s="97" t="s">
        <v>97</v>
      </c>
      <c r="E7" s="97" t="s">
        <v>98</v>
      </c>
    </row>
    <row r="8" spans="1:7" ht="66" customHeight="1">
      <c r="A8" s="24" t="e">
        <f t="shared" si="0"/>
        <v>#REF!</v>
      </c>
      <c r="B8" s="98"/>
      <c r="C8" s="98"/>
      <c r="D8" s="98"/>
      <c r="E8" s="98"/>
      <c r="G8" t="s">
        <v>0</v>
      </c>
    </row>
    <row r="9" spans="1:5" ht="23.25">
      <c r="A9"/>
      <c r="B9" s="26"/>
      <c r="C9" s="26"/>
      <c r="D9" s="26"/>
      <c r="E9" s="26"/>
    </row>
    <row r="10" ht="15">
      <c r="A10"/>
    </row>
    <row r="11" ht="15">
      <c r="A11"/>
    </row>
    <row r="12" ht="15">
      <c r="A12"/>
    </row>
  </sheetData>
  <sheetProtection/>
  <printOptions horizontalCentered="1" verticalCentered="1"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r:id="rId2"/>
  <headerFooter alignWithMargins="0">
    <oddHeader>&amp;C&amp;A</oddHeader>
    <oddFooter>&amp;CSide &amp;P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zoomScale="75" zoomScaleNormal="75" zoomScalePageLayoutView="0" workbookViewId="0" topLeftCell="A1">
      <selection activeCell="J14" sqref="J14"/>
    </sheetView>
  </sheetViews>
  <sheetFormatPr defaultColWidth="8.88671875" defaultRowHeight="15"/>
  <cols>
    <col min="1" max="1" width="13.99609375" style="27" customWidth="1"/>
    <col min="2" max="5" width="13.99609375" style="0" customWidth="1"/>
    <col min="6" max="7" width="6.77734375" style="0" customWidth="1"/>
    <col min="8" max="8" width="6.3359375" style="0" customWidth="1"/>
    <col min="9" max="9" width="13.99609375" style="18" customWidth="1"/>
    <col min="10" max="10" width="13.99609375" style="0" customWidth="1"/>
  </cols>
  <sheetData>
    <row r="1" spans="1:6" ht="62.25" customHeight="1" thickBot="1">
      <c r="A1" s="16"/>
      <c r="B1" s="17">
        <v>1</v>
      </c>
      <c r="C1" s="17">
        <v>2</v>
      </c>
      <c r="D1" s="17">
        <v>3</v>
      </c>
      <c r="E1" s="17">
        <v>4</v>
      </c>
      <c r="F1" s="14"/>
    </row>
    <row r="2" spans="1:9" s="22" customFormat="1" ht="62.25" customHeight="1">
      <c r="A2" s="19">
        <v>0.3958333333333333</v>
      </c>
      <c r="B2" s="97" t="s">
        <v>103</v>
      </c>
      <c r="C2" s="97" t="s">
        <v>104</v>
      </c>
      <c r="D2" s="97" t="s">
        <v>105</v>
      </c>
      <c r="E2" s="97" t="s">
        <v>106</v>
      </c>
      <c r="F2" s="20"/>
      <c r="G2" s="21" t="e">
        <f>#REF!</f>
        <v>#REF!</v>
      </c>
      <c r="I2" s="23"/>
    </row>
    <row r="3" spans="1:9" s="22" customFormat="1" ht="62.25" customHeight="1">
      <c r="A3" s="24" t="e">
        <f aca="true" t="shared" si="0" ref="A3:A8">SUM(A2+$G$2)</f>
        <v>#REF!</v>
      </c>
      <c r="B3" s="96" t="s">
        <v>75</v>
      </c>
      <c r="C3" s="96" t="s">
        <v>76</v>
      </c>
      <c r="D3" s="96" t="s">
        <v>77</v>
      </c>
      <c r="E3" s="96" t="s">
        <v>78</v>
      </c>
      <c r="F3" s="20"/>
      <c r="G3" s="21" t="e">
        <f>#REF!</f>
        <v>#REF!</v>
      </c>
      <c r="I3" s="23"/>
    </row>
    <row r="4" spans="1:10" s="22" customFormat="1" ht="62.25" customHeight="1">
      <c r="A4" s="24" t="e">
        <f t="shared" si="0"/>
        <v>#REF!</v>
      </c>
      <c r="B4" s="103" t="s">
        <v>29</v>
      </c>
      <c r="C4" s="103" t="s">
        <v>30</v>
      </c>
      <c r="D4" s="103" t="s">
        <v>31</v>
      </c>
      <c r="E4" s="103" t="s">
        <v>32</v>
      </c>
      <c r="F4" s="20"/>
      <c r="I4" s="23"/>
      <c r="J4"/>
    </row>
    <row r="5" spans="1:10" s="22" customFormat="1" ht="62.25" customHeight="1">
      <c r="A5" s="24" t="e">
        <f t="shared" si="0"/>
        <v>#REF!</v>
      </c>
      <c r="B5" s="97" t="s">
        <v>101</v>
      </c>
      <c r="C5" s="99" t="s">
        <v>99</v>
      </c>
      <c r="D5" s="101" t="s">
        <v>100</v>
      </c>
      <c r="E5" s="97" t="s">
        <v>102</v>
      </c>
      <c r="F5" s="20"/>
      <c r="I5" s="100" t="s">
        <v>123</v>
      </c>
      <c r="J5"/>
    </row>
    <row r="6" spans="1:10" s="22" customFormat="1" ht="62.25" customHeight="1">
      <c r="A6" s="24" t="e">
        <f t="shared" si="0"/>
        <v>#REF!</v>
      </c>
      <c r="B6" s="96" t="s">
        <v>73</v>
      </c>
      <c r="C6" s="99" t="s">
        <v>71</v>
      </c>
      <c r="D6" s="101" t="s">
        <v>72</v>
      </c>
      <c r="E6" s="96" t="s">
        <v>74</v>
      </c>
      <c r="F6" s="20"/>
      <c r="I6" s="102" t="s">
        <v>124</v>
      </c>
      <c r="J6"/>
    </row>
    <row r="7" spans="1:10" s="22" customFormat="1" ht="62.25" customHeight="1">
      <c r="A7" s="24" t="e">
        <f t="shared" si="0"/>
        <v>#REF!</v>
      </c>
      <c r="B7" s="103" t="s">
        <v>27</v>
      </c>
      <c r="C7" s="99" t="s">
        <v>25</v>
      </c>
      <c r="D7" s="101" t="s">
        <v>26</v>
      </c>
      <c r="E7" s="103" t="s">
        <v>28</v>
      </c>
      <c r="F7" s="20"/>
      <c r="I7" s="23"/>
      <c r="J7"/>
    </row>
    <row r="8" spans="1:9" s="22" customFormat="1" ht="62.25" customHeight="1" thickBot="1">
      <c r="A8" s="24" t="e">
        <f t="shared" si="0"/>
        <v>#REF!</v>
      </c>
      <c r="B8" s="98"/>
      <c r="C8" s="98"/>
      <c r="D8" s="98"/>
      <c r="E8" s="98"/>
      <c r="F8" s="20"/>
      <c r="I8" s="23"/>
    </row>
    <row r="9" spans="1:5" ht="23.25">
      <c r="A9" s="25"/>
      <c r="B9" s="25"/>
      <c r="C9" s="25"/>
      <c r="D9" s="25"/>
      <c r="E9" s="25"/>
    </row>
    <row r="10" spans="1:5" ht="23.25">
      <c r="A10"/>
      <c r="B10" s="26"/>
      <c r="C10" s="26"/>
      <c r="D10" s="26"/>
      <c r="E10" s="26"/>
    </row>
    <row r="11" ht="23.25">
      <c r="A11"/>
    </row>
    <row r="12" spans="1:9" s="22" customFormat="1" ht="23.25">
      <c r="A12"/>
      <c r="B12"/>
      <c r="C12"/>
      <c r="D12"/>
      <c r="E12"/>
      <c r="I12" s="26"/>
    </row>
    <row r="13" spans="1:9" s="22" customFormat="1" ht="23.25">
      <c r="A13"/>
      <c r="B13"/>
      <c r="C13"/>
      <c r="D13"/>
      <c r="E13"/>
      <c r="I13" s="26"/>
    </row>
  </sheetData>
  <sheetProtection/>
  <printOptions gridLines="1"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2"/>
  <headerFooter alignWithMargins="0">
    <oddHeader>&amp;C&amp;A</oddHeader>
    <oddFooter>&amp;CSide &amp;P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375"/>
  <sheetViews>
    <sheetView showGridLines="0" zoomScale="50" zoomScaleNormal="50" zoomScalePageLayoutView="0" workbookViewId="0" topLeftCell="A1">
      <selection activeCell="A1" sqref="A1"/>
    </sheetView>
  </sheetViews>
  <sheetFormatPr defaultColWidth="8.88671875" defaultRowHeight="15"/>
  <cols>
    <col min="1" max="1" width="8.99609375" style="2" customWidth="1"/>
    <col min="2" max="2" width="29.21484375" style="10" customWidth="1"/>
    <col min="3" max="3" width="1.5625" style="6" customWidth="1"/>
    <col min="4" max="4" width="26.77734375" style="10" customWidth="1"/>
    <col min="5" max="5" width="23.3359375" style="10" customWidth="1"/>
    <col min="6" max="6" width="29.3359375" style="10" customWidth="1"/>
    <col min="7" max="7" width="1.2265625" style="10" customWidth="1"/>
    <col min="8" max="8" width="29.88671875" style="10" customWidth="1"/>
  </cols>
  <sheetData>
    <row r="1" spans="1:8" s="1" customFormat="1" ht="15.75">
      <c r="A1" s="3" t="s">
        <v>107</v>
      </c>
      <c r="B1" s="7" t="s">
        <v>108</v>
      </c>
      <c r="C1" s="15"/>
      <c r="D1" s="7"/>
      <c r="E1" s="7" t="s">
        <v>109</v>
      </c>
      <c r="F1" s="7" t="s">
        <v>110</v>
      </c>
      <c r="G1" s="7"/>
      <c r="H1" s="11" t="s">
        <v>111</v>
      </c>
    </row>
    <row r="2" spans="1:8" ht="15">
      <c r="A2" s="4"/>
      <c r="B2" s="8"/>
      <c r="C2" s="13"/>
      <c r="D2" s="8"/>
      <c r="E2" s="8"/>
      <c r="F2" s="8"/>
      <c r="G2" s="8"/>
      <c r="H2" s="12"/>
    </row>
    <row r="3" spans="1:8" ht="13.5" customHeight="1">
      <c r="A3" s="5" t="e">
        <f>#REF!</f>
        <v>#REF!</v>
      </c>
      <c r="B3" s="9" t="e">
        <f>#REF!</f>
        <v>#REF!</v>
      </c>
      <c r="C3" s="9" t="e">
        <f>#REF!</f>
        <v>#REF!</v>
      </c>
      <c r="D3" s="9" t="e">
        <f>#REF!</f>
        <v>#REF!</v>
      </c>
      <c r="E3" s="9" t="e">
        <f>#REF!</f>
        <v>#REF!</v>
      </c>
      <c r="F3" s="9" t="e">
        <f>#REF!</f>
        <v>#REF!</v>
      </c>
      <c r="G3" s="9" t="e">
        <f>#REF!</f>
        <v>#REF!</v>
      </c>
      <c r="H3" s="9" t="e">
        <f>#REF!</f>
        <v>#REF!</v>
      </c>
    </row>
    <row r="4" spans="1:8" ht="13.5" customHeight="1">
      <c r="A4" s="5" t="e">
        <f>#REF!</f>
        <v>#REF!</v>
      </c>
      <c r="B4" s="9" t="e">
        <f>#REF!</f>
        <v>#REF!</v>
      </c>
      <c r="C4" s="9" t="e">
        <f>#REF!</f>
        <v>#REF!</v>
      </c>
      <c r="D4" s="9" t="e">
        <f>#REF!</f>
        <v>#REF!</v>
      </c>
      <c r="E4" s="9" t="e">
        <f>#REF!</f>
        <v>#REF!</v>
      </c>
      <c r="F4" s="9" t="e">
        <f>#REF!</f>
        <v>#REF!</v>
      </c>
      <c r="G4" s="9" t="e">
        <f>#REF!</f>
        <v>#REF!</v>
      </c>
      <c r="H4" s="9" t="e">
        <f>#REF!</f>
        <v>#REF!</v>
      </c>
    </row>
    <row r="5" spans="1:8" ht="13.5" customHeight="1">
      <c r="A5" s="5" t="e">
        <f>#REF!</f>
        <v>#REF!</v>
      </c>
      <c r="B5" s="9" t="e">
        <f>#REF!</f>
        <v>#REF!</v>
      </c>
      <c r="C5" s="9" t="e">
        <f>#REF!</f>
        <v>#REF!</v>
      </c>
      <c r="D5" s="9" t="e">
        <f>#REF!</f>
        <v>#REF!</v>
      </c>
      <c r="E5" s="9" t="e">
        <f>#REF!</f>
        <v>#REF!</v>
      </c>
      <c r="F5" s="9" t="e">
        <f>#REF!</f>
        <v>#REF!</v>
      </c>
      <c r="G5" s="9" t="e">
        <f>#REF!</f>
        <v>#REF!</v>
      </c>
      <c r="H5" s="9" t="e">
        <f>#REF!</f>
        <v>#REF!</v>
      </c>
    </row>
    <row r="6" spans="1:8" ht="13.5" customHeight="1">
      <c r="A6" s="5" t="e">
        <f>#REF!</f>
        <v>#REF!</v>
      </c>
      <c r="B6" s="9" t="e">
        <f>#REF!</f>
        <v>#REF!</v>
      </c>
      <c r="C6" s="9" t="e">
        <f>#REF!</f>
        <v>#REF!</v>
      </c>
      <c r="D6" s="9" t="e">
        <f>#REF!</f>
        <v>#REF!</v>
      </c>
      <c r="E6" s="9" t="e">
        <f>#REF!</f>
        <v>#REF!</v>
      </c>
      <c r="F6" s="9" t="e">
        <f>#REF!</f>
        <v>#REF!</v>
      </c>
      <c r="G6" s="9" t="e">
        <f>#REF!</f>
        <v>#REF!</v>
      </c>
      <c r="H6" s="9" t="e">
        <f>#REF!</f>
        <v>#REF!</v>
      </c>
    </row>
    <row r="7" spans="1:8" ht="13.5" customHeight="1">
      <c r="A7" s="5" t="e">
        <f>#REF!</f>
        <v>#REF!</v>
      </c>
      <c r="B7" s="9" t="e">
        <f>#REF!</f>
        <v>#REF!</v>
      </c>
      <c r="C7" s="9" t="e">
        <f>#REF!</f>
        <v>#REF!</v>
      </c>
      <c r="D7" s="9" t="e">
        <f>#REF!</f>
        <v>#REF!</v>
      </c>
      <c r="E7" s="9" t="e">
        <f>#REF!</f>
        <v>#REF!</v>
      </c>
      <c r="F7" s="9" t="e">
        <f>#REF!</f>
        <v>#REF!</v>
      </c>
      <c r="G7" s="9" t="e">
        <f>#REF!</f>
        <v>#REF!</v>
      </c>
      <c r="H7" s="9" t="e">
        <f>#REF!</f>
        <v>#REF!</v>
      </c>
    </row>
    <row r="8" spans="1:8" ht="13.5" customHeight="1">
      <c r="A8" s="5" t="e">
        <f>#REF!</f>
        <v>#REF!</v>
      </c>
      <c r="B8" s="9" t="e">
        <f>#REF!</f>
        <v>#REF!</v>
      </c>
      <c r="C8" s="9" t="e">
        <f>#REF!</f>
        <v>#REF!</v>
      </c>
      <c r="D8" s="9" t="e">
        <f>#REF!</f>
        <v>#REF!</v>
      </c>
      <c r="E8" s="9" t="e">
        <f>#REF!</f>
        <v>#REF!</v>
      </c>
      <c r="F8" s="9" t="e">
        <f>#REF!</f>
        <v>#REF!</v>
      </c>
      <c r="G8" s="9" t="e">
        <f>#REF!</f>
        <v>#REF!</v>
      </c>
      <c r="H8" s="9" t="e">
        <f>#REF!</f>
        <v>#REF!</v>
      </c>
    </row>
    <row r="9" spans="1:8" ht="13.5" customHeight="1">
      <c r="A9" s="5" t="e">
        <f>#REF!</f>
        <v>#REF!</v>
      </c>
      <c r="B9" s="9" t="e">
        <f>#REF!</f>
        <v>#REF!</v>
      </c>
      <c r="C9" s="9" t="e">
        <f>#REF!</f>
        <v>#REF!</v>
      </c>
      <c r="D9" s="9" t="e">
        <f>#REF!</f>
        <v>#REF!</v>
      </c>
      <c r="E9" s="9" t="e">
        <f>#REF!</f>
        <v>#REF!</v>
      </c>
      <c r="F9" s="9" t="e">
        <f>#REF!</f>
        <v>#REF!</v>
      </c>
      <c r="G9" s="9" t="e">
        <f>#REF!</f>
        <v>#REF!</v>
      </c>
      <c r="H9" s="9" t="e">
        <f>#REF!</f>
        <v>#REF!</v>
      </c>
    </row>
    <row r="10" spans="1:8" ht="13.5" customHeight="1">
      <c r="A10" s="5" t="e">
        <f>#REF!</f>
        <v>#REF!</v>
      </c>
      <c r="B10" s="9" t="e">
        <f>#REF!</f>
        <v>#REF!</v>
      </c>
      <c r="C10" s="9" t="e">
        <f>#REF!</f>
        <v>#REF!</v>
      </c>
      <c r="D10" s="9" t="e">
        <f>#REF!</f>
        <v>#REF!</v>
      </c>
      <c r="E10" s="9" t="e">
        <f>#REF!</f>
        <v>#REF!</v>
      </c>
      <c r="F10" s="9" t="e">
        <f>#REF!</f>
        <v>#REF!</v>
      </c>
      <c r="G10" s="9" t="e">
        <f>#REF!</f>
        <v>#REF!</v>
      </c>
      <c r="H10" s="9" t="e">
        <f>#REF!</f>
        <v>#REF!</v>
      </c>
    </row>
    <row r="11" spans="1:8" ht="13.5" customHeight="1">
      <c r="A11" s="5" t="e">
        <f>#REF!</f>
        <v>#REF!</v>
      </c>
      <c r="B11" s="9" t="e">
        <f>#REF!</f>
        <v>#REF!</v>
      </c>
      <c r="C11" s="9" t="e">
        <f>#REF!</f>
        <v>#REF!</v>
      </c>
      <c r="D11" s="9" t="e">
        <f>#REF!</f>
        <v>#REF!</v>
      </c>
      <c r="E11" s="9" t="e">
        <f>#REF!</f>
        <v>#REF!</v>
      </c>
      <c r="F11" s="9" t="e">
        <f>#REF!</f>
        <v>#REF!</v>
      </c>
      <c r="G11" s="9" t="e">
        <f>#REF!</f>
        <v>#REF!</v>
      </c>
      <c r="H11" s="9" t="e">
        <f>#REF!</f>
        <v>#REF!</v>
      </c>
    </row>
    <row r="12" spans="1:8" ht="13.5" customHeight="1">
      <c r="A12" s="5" t="e">
        <f>#REF!</f>
        <v>#REF!</v>
      </c>
      <c r="B12" s="9" t="e">
        <f>#REF!</f>
        <v>#REF!</v>
      </c>
      <c r="C12" s="9" t="e">
        <f>#REF!</f>
        <v>#REF!</v>
      </c>
      <c r="D12" s="9" t="e">
        <f>#REF!</f>
        <v>#REF!</v>
      </c>
      <c r="E12" s="9" t="e">
        <f>#REF!</f>
        <v>#REF!</v>
      </c>
      <c r="F12" s="9" t="e">
        <f>#REF!</f>
        <v>#REF!</v>
      </c>
      <c r="G12" s="9" t="e">
        <f>#REF!</f>
        <v>#REF!</v>
      </c>
      <c r="H12" s="9" t="e">
        <f>#REF!</f>
        <v>#REF!</v>
      </c>
    </row>
    <row r="13" spans="1:8" ht="13.5" customHeight="1">
      <c r="A13" s="5" t="e">
        <f>#REF!</f>
        <v>#REF!</v>
      </c>
      <c r="B13" s="9" t="e">
        <f>#REF!</f>
        <v>#REF!</v>
      </c>
      <c r="C13" s="9" t="e">
        <f>#REF!</f>
        <v>#REF!</v>
      </c>
      <c r="D13" s="9" t="e">
        <f>#REF!</f>
        <v>#REF!</v>
      </c>
      <c r="E13" s="9" t="e">
        <f>#REF!</f>
        <v>#REF!</v>
      </c>
      <c r="F13" s="9" t="e">
        <f>#REF!</f>
        <v>#REF!</v>
      </c>
      <c r="G13" s="9" t="e">
        <f>#REF!</f>
        <v>#REF!</v>
      </c>
      <c r="H13" s="9" t="e">
        <f>#REF!</f>
        <v>#REF!</v>
      </c>
    </row>
    <row r="14" spans="1:8" ht="13.5" customHeight="1">
      <c r="A14" s="5" t="e">
        <f>#REF!</f>
        <v>#REF!</v>
      </c>
      <c r="B14" s="9" t="e">
        <f>#REF!</f>
        <v>#REF!</v>
      </c>
      <c r="C14" s="9" t="e">
        <f>#REF!</f>
        <v>#REF!</v>
      </c>
      <c r="D14" s="9" t="e">
        <f>#REF!</f>
        <v>#REF!</v>
      </c>
      <c r="E14" s="9" t="e">
        <f>#REF!</f>
        <v>#REF!</v>
      </c>
      <c r="F14" s="9" t="e">
        <f>#REF!</f>
        <v>#REF!</v>
      </c>
      <c r="G14" s="9" t="e">
        <f>#REF!</f>
        <v>#REF!</v>
      </c>
      <c r="H14" s="9" t="e">
        <f>#REF!</f>
        <v>#REF!</v>
      </c>
    </row>
    <row r="15" spans="1:8" ht="13.5" customHeight="1">
      <c r="A15" s="5" t="e">
        <f>#REF!</f>
        <v>#REF!</v>
      </c>
      <c r="B15" s="9" t="e">
        <f>#REF!</f>
        <v>#REF!</v>
      </c>
      <c r="C15" s="9" t="e">
        <f>#REF!</f>
        <v>#REF!</v>
      </c>
      <c r="D15" s="9" t="e">
        <f>#REF!</f>
        <v>#REF!</v>
      </c>
      <c r="E15" s="9" t="e">
        <f>#REF!</f>
        <v>#REF!</v>
      </c>
      <c r="F15" s="9" t="e">
        <f>#REF!</f>
        <v>#REF!</v>
      </c>
      <c r="G15" s="9" t="e">
        <f>#REF!</f>
        <v>#REF!</v>
      </c>
      <c r="H15" s="9" t="e">
        <f>#REF!</f>
        <v>#REF!</v>
      </c>
    </row>
    <row r="16" spans="1:8" ht="13.5" customHeight="1">
      <c r="A16" s="5" t="e">
        <f>#REF!</f>
        <v>#REF!</v>
      </c>
      <c r="B16" s="9" t="e">
        <f>#REF!</f>
        <v>#REF!</v>
      </c>
      <c r="C16" s="9" t="e">
        <f>#REF!</f>
        <v>#REF!</v>
      </c>
      <c r="D16" s="9" t="e">
        <f>#REF!</f>
        <v>#REF!</v>
      </c>
      <c r="E16" s="9" t="e">
        <f>#REF!</f>
        <v>#REF!</v>
      </c>
      <c r="F16" s="9" t="e">
        <f>#REF!</f>
        <v>#REF!</v>
      </c>
      <c r="G16" s="9" t="e">
        <f>#REF!</f>
        <v>#REF!</v>
      </c>
      <c r="H16" s="9" t="e">
        <f>#REF!</f>
        <v>#REF!</v>
      </c>
    </row>
    <row r="17" spans="1:8" ht="13.5" customHeight="1">
      <c r="A17" s="5" t="e">
        <f>#REF!</f>
        <v>#REF!</v>
      </c>
      <c r="B17" s="9" t="e">
        <f>#REF!</f>
        <v>#REF!</v>
      </c>
      <c r="C17" s="9" t="e">
        <f>#REF!</f>
        <v>#REF!</v>
      </c>
      <c r="D17" s="9" t="e">
        <f>#REF!</f>
        <v>#REF!</v>
      </c>
      <c r="E17" s="9" t="e">
        <f>#REF!</f>
        <v>#REF!</v>
      </c>
      <c r="F17" s="9" t="e">
        <f>#REF!</f>
        <v>#REF!</v>
      </c>
      <c r="G17" s="9" t="e">
        <f>#REF!</f>
        <v>#REF!</v>
      </c>
      <c r="H17" s="9" t="e">
        <f>#REF!</f>
        <v>#REF!</v>
      </c>
    </row>
    <row r="18" spans="1:8" ht="13.5" customHeight="1">
      <c r="A18" s="5" t="e">
        <f>#REF!</f>
        <v>#REF!</v>
      </c>
      <c r="B18" s="9" t="e">
        <f>#REF!</f>
        <v>#REF!</v>
      </c>
      <c r="C18" s="9" t="e">
        <f>#REF!</f>
        <v>#REF!</v>
      </c>
      <c r="D18" s="9" t="e">
        <f>#REF!</f>
        <v>#REF!</v>
      </c>
      <c r="E18" s="9" t="e">
        <f>#REF!</f>
        <v>#REF!</v>
      </c>
      <c r="F18" s="9" t="e">
        <f>#REF!</f>
        <v>#REF!</v>
      </c>
      <c r="G18" s="9" t="e">
        <f>#REF!</f>
        <v>#REF!</v>
      </c>
      <c r="H18" s="9" t="e">
        <f>#REF!</f>
        <v>#REF!</v>
      </c>
    </row>
    <row r="19" spans="1:8" ht="13.5" customHeight="1">
      <c r="A19" s="5" t="e">
        <f>#REF!</f>
        <v>#REF!</v>
      </c>
      <c r="B19" s="9" t="e">
        <f>#REF!</f>
        <v>#REF!</v>
      </c>
      <c r="C19" s="9" t="e">
        <f>#REF!</f>
        <v>#REF!</v>
      </c>
      <c r="D19" s="9" t="e">
        <f>#REF!</f>
        <v>#REF!</v>
      </c>
      <c r="E19" s="9" t="e">
        <f>#REF!</f>
        <v>#REF!</v>
      </c>
      <c r="F19" s="9" t="e">
        <f>#REF!</f>
        <v>#REF!</v>
      </c>
      <c r="G19" s="9" t="e">
        <f>#REF!</f>
        <v>#REF!</v>
      </c>
      <c r="H19" s="9" t="e">
        <f>#REF!</f>
        <v>#REF!</v>
      </c>
    </row>
    <row r="20" spans="1:8" ht="13.5" customHeight="1">
      <c r="A20" s="5" t="e">
        <f>#REF!</f>
        <v>#REF!</v>
      </c>
      <c r="B20" s="9" t="e">
        <f>#REF!</f>
        <v>#REF!</v>
      </c>
      <c r="C20" s="9" t="e">
        <f>#REF!</f>
        <v>#REF!</v>
      </c>
      <c r="D20" s="9" t="e">
        <f>#REF!</f>
        <v>#REF!</v>
      </c>
      <c r="E20" s="9" t="e">
        <f>#REF!</f>
        <v>#REF!</v>
      </c>
      <c r="F20" s="9" t="e">
        <f>#REF!</f>
        <v>#REF!</v>
      </c>
      <c r="G20" s="9" t="e">
        <f>#REF!</f>
        <v>#REF!</v>
      </c>
      <c r="H20" s="9" t="e">
        <f>#REF!</f>
        <v>#REF!</v>
      </c>
    </row>
    <row r="21" spans="1:8" ht="13.5" customHeight="1">
      <c r="A21" s="5" t="e">
        <f>#REF!</f>
        <v>#REF!</v>
      </c>
      <c r="B21" s="9" t="e">
        <f>#REF!</f>
        <v>#REF!</v>
      </c>
      <c r="C21" s="9" t="e">
        <f>#REF!</f>
        <v>#REF!</v>
      </c>
      <c r="D21" s="9" t="e">
        <f>#REF!</f>
        <v>#REF!</v>
      </c>
      <c r="E21" s="9" t="e">
        <f>#REF!</f>
        <v>#REF!</v>
      </c>
      <c r="F21" s="9" t="e">
        <f>#REF!</f>
        <v>#REF!</v>
      </c>
      <c r="G21" s="9" t="e">
        <f>#REF!</f>
        <v>#REF!</v>
      </c>
      <c r="H21" s="9" t="e">
        <f>#REF!</f>
        <v>#REF!</v>
      </c>
    </row>
    <row r="22" spans="1:8" ht="13.5" customHeight="1">
      <c r="A22" s="5" t="e">
        <f>#REF!</f>
        <v>#REF!</v>
      </c>
      <c r="B22" s="9" t="e">
        <f>#REF!</f>
        <v>#REF!</v>
      </c>
      <c r="C22" s="9" t="e">
        <f>#REF!</f>
        <v>#REF!</v>
      </c>
      <c r="D22" s="9" t="e">
        <f>#REF!</f>
        <v>#REF!</v>
      </c>
      <c r="E22" s="9" t="e">
        <f>#REF!</f>
        <v>#REF!</v>
      </c>
      <c r="F22" s="9" t="e">
        <f>#REF!</f>
        <v>#REF!</v>
      </c>
      <c r="G22" s="9" t="e">
        <f>#REF!</f>
        <v>#REF!</v>
      </c>
      <c r="H22" s="9" t="e">
        <f>#REF!</f>
        <v>#REF!</v>
      </c>
    </row>
    <row r="23" spans="1:8" ht="13.5" customHeight="1">
      <c r="A23" s="5" t="e">
        <f>#REF!</f>
        <v>#REF!</v>
      </c>
      <c r="B23" s="9" t="e">
        <f>#REF!</f>
        <v>#REF!</v>
      </c>
      <c r="C23" s="9" t="e">
        <f>#REF!</f>
        <v>#REF!</v>
      </c>
      <c r="D23" s="9" t="e">
        <f>#REF!</f>
        <v>#REF!</v>
      </c>
      <c r="E23" s="9" t="e">
        <f>#REF!</f>
        <v>#REF!</v>
      </c>
      <c r="F23" s="9" t="e">
        <f>#REF!</f>
        <v>#REF!</v>
      </c>
      <c r="G23" s="9" t="e">
        <f>#REF!</f>
        <v>#REF!</v>
      </c>
      <c r="H23" s="9" t="e">
        <f>#REF!</f>
        <v>#REF!</v>
      </c>
    </row>
    <row r="24" spans="1:8" ht="13.5" customHeight="1">
      <c r="A24" s="5" t="e">
        <f>#REF!</f>
        <v>#REF!</v>
      </c>
      <c r="B24" s="9" t="e">
        <f>#REF!</f>
        <v>#REF!</v>
      </c>
      <c r="C24" s="9" t="e">
        <f>#REF!</f>
        <v>#REF!</v>
      </c>
      <c r="D24" s="9" t="e">
        <f>#REF!</f>
        <v>#REF!</v>
      </c>
      <c r="E24" s="9" t="e">
        <f>#REF!</f>
        <v>#REF!</v>
      </c>
      <c r="F24" s="9" t="e">
        <f>#REF!</f>
        <v>#REF!</v>
      </c>
      <c r="G24" s="9" t="e">
        <f>#REF!</f>
        <v>#REF!</v>
      </c>
      <c r="H24" s="9" t="e">
        <f>#REF!</f>
        <v>#REF!</v>
      </c>
    </row>
    <row r="25" spans="1:8" ht="13.5" customHeight="1">
      <c r="A25" s="5" t="e">
        <f>#REF!</f>
        <v>#REF!</v>
      </c>
      <c r="B25" s="9" t="e">
        <f>#REF!</f>
        <v>#REF!</v>
      </c>
      <c r="C25" s="9" t="e">
        <f>#REF!</f>
        <v>#REF!</v>
      </c>
      <c r="D25" s="9" t="e">
        <f>#REF!</f>
        <v>#REF!</v>
      </c>
      <c r="E25" s="9" t="e">
        <f>#REF!</f>
        <v>#REF!</v>
      </c>
      <c r="F25" s="9" t="e">
        <f>#REF!</f>
        <v>#REF!</v>
      </c>
      <c r="G25" s="9" t="e">
        <f>#REF!</f>
        <v>#REF!</v>
      </c>
      <c r="H25" s="9" t="e">
        <f>#REF!</f>
        <v>#REF!</v>
      </c>
    </row>
    <row r="26" spans="1:8" ht="13.5" customHeight="1">
      <c r="A26" s="5" t="e">
        <f>#REF!</f>
        <v>#REF!</v>
      </c>
      <c r="B26" s="9" t="e">
        <f>#REF!</f>
        <v>#REF!</v>
      </c>
      <c r="C26" s="9" t="e">
        <f>#REF!</f>
        <v>#REF!</v>
      </c>
      <c r="D26" s="9" t="e">
        <f>#REF!</f>
        <v>#REF!</v>
      </c>
      <c r="E26" s="9" t="e">
        <f>#REF!</f>
        <v>#REF!</v>
      </c>
      <c r="F26" s="9" t="e">
        <f>#REF!</f>
        <v>#REF!</v>
      </c>
      <c r="G26" s="9" t="e">
        <f>#REF!</f>
        <v>#REF!</v>
      </c>
      <c r="H26" s="9" t="e">
        <f>#REF!</f>
        <v>#REF!</v>
      </c>
    </row>
    <row r="27" spans="1:8" ht="13.5" customHeight="1">
      <c r="A27" s="5" t="e">
        <f>#REF!</f>
        <v>#REF!</v>
      </c>
      <c r="B27" s="9" t="e">
        <f>#REF!</f>
        <v>#REF!</v>
      </c>
      <c r="C27" s="9" t="e">
        <f>#REF!</f>
        <v>#REF!</v>
      </c>
      <c r="D27" s="9" t="e">
        <f>#REF!</f>
        <v>#REF!</v>
      </c>
      <c r="E27" s="9" t="e">
        <f>#REF!</f>
        <v>#REF!</v>
      </c>
      <c r="F27" s="9" t="e">
        <f>#REF!</f>
        <v>#REF!</v>
      </c>
      <c r="G27" s="9" t="e">
        <f>#REF!</f>
        <v>#REF!</v>
      </c>
      <c r="H27" s="9" t="e">
        <f>#REF!</f>
        <v>#REF!</v>
      </c>
    </row>
    <row r="28" spans="1:8" ht="13.5" customHeight="1">
      <c r="A28" s="5" t="e">
        <f>#REF!</f>
        <v>#REF!</v>
      </c>
      <c r="B28" s="9" t="e">
        <f>#REF!</f>
        <v>#REF!</v>
      </c>
      <c r="C28" s="9" t="e">
        <f>#REF!</f>
        <v>#REF!</v>
      </c>
      <c r="D28" s="9" t="e">
        <f>#REF!</f>
        <v>#REF!</v>
      </c>
      <c r="E28" s="9" t="e">
        <f>#REF!</f>
        <v>#REF!</v>
      </c>
      <c r="F28" s="9" t="e">
        <f>#REF!</f>
        <v>#REF!</v>
      </c>
      <c r="G28" s="9" t="e">
        <f>#REF!</f>
        <v>#REF!</v>
      </c>
      <c r="H28" s="9" t="e">
        <f>#REF!</f>
        <v>#REF!</v>
      </c>
    </row>
    <row r="29" spans="1:8" ht="13.5" customHeight="1">
      <c r="A29" s="5" t="e">
        <f>#REF!</f>
        <v>#REF!</v>
      </c>
      <c r="B29" s="9" t="e">
        <f>#REF!</f>
        <v>#REF!</v>
      </c>
      <c r="C29" s="9" t="e">
        <f>#REF!</f>
        <v>#REF!</v>
      </c>
      <c r="D29" s="9" t="e">
        <f>#REF!</f>
        <v>#REF!</v>
      </c>
      <c r="E29" s="9" t="e">
        <f>#REF!</f>
        <v>#REF!</v>
      </c>
      <c r="F29" s="9" t="e">
        <f>#REF!</f>
        <v>#REF!</v>
      </c>
      <c r="G29" s="9" t="e">
        <f>#REF!</f>
        <v>#REF!</v>
      </c>
      <c r="H29" s="9" t="e">
        <f>#REF!</f>
        <v>#REF!</v>
      </c>
    </row>
    <row r="30" spans="1:8" ht="13.5" customHeight="1">
      <c r="A30" s="5" t="e">
        <f>#REF!</f>
        <v>#REF!</v>
      </c>
      <c r="B30" s="9" t="e">
        <f>#REF!</f>
        <v>#REF!</v>
      </c>
      <c r="C30" s="9" t="e">
        <f>#REF!</f>
        <v>#REF!</v>
      </c>
      <c r="D30" s="9" t="e">
        <f>#REF!</f>
        <v>#REF!</v>
      </c>
      <c r="E30" s="9" t="e">
        <f>#REF!</f>
        <v>#REF!</v>
      </c>
      <c r="F30" s="9" t="e">
        <f>#REF!</f>
        <v>#REF!</v>
      </c>
      <c r="G30" s="9" t="e">
        <f>#REF!</f>
        <v>#REF!</v>
      </c>
      <c r="H30" s="9" t="e">
        <f>#REF!</f>
        <v>#REF!</v>
      </c>
    </row>
    <row r="31" spans="1:8" ht="13.5" customHeight="1">
      <c r="A31" s="5" t="e">
        <f>#REF!</f>
        <v>#REF!</v>
      </c>
      <c r="B31" s="9" t="e">
        <f>#REF!</f>
        <v>#REF!</v>
      </c>
      <c r="C31" s="9" t="e">
        <f>#REF!</f>
        <v>#REF!</v>
      </c>
      <c r="D31" s="9" t="e">
        <f>#REF!</f>
        <v>#REF!</v>
      </c>
      <c r="E31" s="9" t="e">
        <f>#REF!</f>
        <v>#REF!</v>
      </c>
      <c r="F31" s="9" t="e">
        <f>#REF!</f>
        <v>#REF!</v>
      </c>
      <c r="G31" s="9" t="e">
        <f>#REF!</f>
        <v>#REF!</v>
      </c>
      <c r="H31" s="9" t="e">
        <f>#REF!</f>
        <v>#REF!</v>
      </c>
    </row>
    <row r="32" spans="1:8" ht="13.5" customHeight="1">
      <c r="A32" s="5" t="e">
        <f>#REF!</f>
        <v>#REF!</v>
      </c>
      <c r="B32" s="9" t="e">
        <f>#REF!</f>
        <v>#REF!</v>
      </c>
      <c r="C32" s="9" t="e">
        <f>#REF!</f>
        <v>#REF!</v>
      </c>
      <c r="D32" s="9" t="e">
        <f>#REF!</f>
        <v>#REF!</v>
      </c>
      <c r="E32" s="9" t="e">
        <f>#REF!</f>
        <v>#REF!</v>
      </c>
      <c r="F32" s="9" t="e">
        <f>#REF!</f>
        <v>#REF!</v>
      </c>
      <c r="G32" s="9" t="e">
        <f>#REF!</f>
        <v>#REF!</v>
      </c>
      <c r="H32" s="9" t="e">
        <f>#REF!</f>
        <v>#REF!</v>
      </c>
    </row>
    <row r="33" spans="1:8" ht="13.5" customHeight="1">
      <c r="A33" s="5" t="e">
        <f>#REF!</f>
        <v>#REF!</v>
      </c>
      <c r="B33" s="9" t="e">
        <f>#REF!</f>
        <v>#REF!</v>
      </c>
      <c r="C33" s="9" t="e">
        <f>#REF!</f>
        <v>#REF!</v>
      </c>
      <c r="D33" s="9" t="e">
        <f>#REF!</f>
        <v>#REF!</v>
      </c>
      <c r="E33" s="9" t="e">
        <f>#REF!</f>
        <v>#REF!</v>
      </c>
      <c r="F33" s="9" t="e">
        <f>#REF!</f>
        <v>#REF!</v>
      </c>
      <c r="G33" s="9" t="e">
        <f>#REF!</f>
        <v>#REF!</v>
      </c>
      <c r="H33" s="9" t="e">
        <f>#REF!</f>
        <v>#REF!</v>
      </c>
    </row>
    <row r="34" spans="1:8" ht="13.5" customHeight="1">
      <c r="A34" s="5" t="e">
        <f>#REF!</f>
        <v>#REF!</v>
      </c>
      <c r="B34" s="9" t="e">
        <f>#REF!</f>
        <v>#REF!</v>
      </c>
      <c r="C34" s="9" t="e">
        <f>#REF!</f>
        <v>#REF!</v>
      </c>
      <c r="D34" s="9" t="e">
        <f>#REF!</f>
        <v>#REF!</v>
      </c>
      <c r="E34" s="9" t="e">
        <f>#REF!</f>
        <v>#REF!</v>
      </c>
      <c r="F34" s="9" t="e">
        <f>#REF!</f>
        <v>#REF!</v>
      </c>
      <c r="G34" s="9" t="e">
        <f>#REF!</f>
        <v>#REF!</v>
      </c>
      <c r="H34" s="9" t="e">
        <f>#REF!</f>
        <v>#REF!</v>
      </c>
    </row>
    <row r="35" spans="1:8" s="14" customFormat="1" ht="13.5" customHeight="1">
      <c r="A35" s="13" t="s">
        <v>112</v>
      </c>
      <c r="B35" s="8"/>
      <c r="C35" s="8"/>
      <c r="D35" s="8"/>
      <c r="E35" s="8"/>
      <c r="F35" s="8"/>
      <c r="G35" s="8"/>
      <c r="H35" s="8"/>
    </row>
    <row r="36" spans="1:8" ht="13.5" customHeight="1">
      <c r="A36" s="5"/>
      <c r="B36" s="8"/>
      <c r="C36" s="8"/>
      <c r="D36" s="8"/>
      <c r="E36" s="8"/>
      <c r="F36" s="8"/>
      <c r="G36" s="8"/>
      <c r="H36" s="8"/>
    </row>
    <row r="37" spans="1:8" ht="13.5" customHeight="1">
      <c r="A37" s="5" t="e">
        <f>#REF!</f>
        <v>#REF!</v>
      </c>
      <c r="B37" s="9" t="e">
        <f>#REF!</f>
        <v>#REF!</v>
      </c>
      <c r="C37" s="5" t="e">
        <f>#REF!</f>
        <v>#REF!</v>
      </c>
      <c r="D37" s="9" t="e">
        <f>#REF!</f>
        <v>#REF!</v>
      </c>
      <c r="E37" s="5" t="e">
        <f>#REF!</f>
        <v>#REF!</v>
      </c>
      <c r="F37" s="9" t="e">
        <f>#REF!</f>
        <v>#REF!</v>
      </c>
      <c r="G37" s="5" t="e">
        <f>#REF!</f>
        <v>#REF!</v>
      </c>
      <c r="H37" s="9" t="e">
        <f>#REF!</f>
        <v>#REF!</v>
      </c>
    </row>
    <row r="38" spans="1:8" ht="13.5" customHeight="1">
      <c r="A38" s="5" t="e">
        <f>#REF!</f>
        <v>#REF!</v>
      </c>
      <c r="B38" s="9" t="e">
        <f>#REF!</f>
        <v>#REF!</v>
      </c>
      <c r="C38" s="5" t="e">
        <f>#REF!</f>
        <v>#REF!</v>
      </c>
      <c r="D38" s="9" t="e">
        <f>#REF!</f>
        <v>#REF!</v>
      </c>
      <c r="E38" s="5" t="e">
        <f>#REF!</f>
        <v>#REF!</v>
      </c>
      <c r="F38" s="9" t="e">
        <f>#REF!</f>
        <v>#REF!</v>
      </c>
      <c r="G38" s="5" t="e">
        <f>#REF!</f>
        <v>#REF!</v>
      </c>
      <c r="H38" s="9" t="e">
        <f>#REF!</f>
        <v>#REF!</v>
      </c>
    </row>
    <row r="39" spans="1:8" ht="13.5" customHeight="1">
      <c r="A39" s="5" t="e">
        <f>#REF!</f>
        <v>#REF!</v>
      </c>
      <c r="B39" s="9" t="e">
        <f>#REF!</f>
        <v>#REF!</v>
      </c>
      <c r="C39" s="5" t="e">
        <f>#REF!</f>
        <v>#REF!</v>
      </c>
      <c r="D39" s="9" t="e">
        <f>#REF!</f>
        <v>#REF!</v>
      </c>
      <c r="E39" s="5" t="e">
        <f>#REF!</f>
        <v>#REF!</v>
      </c>
      <c r="F39" s="9" t="e">
        <f>#REF!</f>
        <v>#REF!</v>
      </c>
      <c r="G39" s="5" t="e">
        <f>#REF!</f>
        <v>#REF!</v>
      </c>
      <c r="H39" s="9" t="e">
        <f>#REF!</f>
        <v>#REF!</v>
      </c>
    </row>
    <row r="40" spans="1:8" ht="13.5" customHeight="1">
      <c r="A40" s="5" t="e">
        <f>#REF!</f>
        <v>#REF!</v>
      </c>
      <c r="B40" s="9" t="e">
        <f>#REF!</f>
        <v>#REF!</v>
      </c>
      <c r="C40" s="5" t="e">
        <f>#REF!</f>
        <v>#REF!</v>
      </c>
      <c r="D40" s="9" t="e">
        <f>#REF!</f>
        <v>#REF!</v>
      </c>
      <c r="E40" s="5" t="e">
        <f>#REF!</f>
        <v>#REF!</v>
      </c>
      <c r="F40" s="9" t="e">
        <f>#REF!</f>
        <v>#REF!</v>
      </c>
      <c r="G40" s="5" t="e">
        <f>#REF!</f>
        <v>#REF!</v>
      </c>
      <c r="H40" s="9" t="e">
        <f>#REF!</f>
        <v>#REF!</v>
      </c>
    </row>
    <row r="41" spans="1:8" ht="13.5" customHeight="1">
      <c r="A41" s="5" t="e">
        <f>#REF!</f>
        <v>#REF!</v>
      </c>
      <c r="B41" s="9" t="e">
        <f>#REF!</f>
        <v>#REF!</v>
      </c>
      <c r="C41" s="5" t="e">
        <f>#REF!</f>
        <v>#REF!</v>
      </c>
      <c r="D41" s="9" t="e">
        <f>#REF!</f>
        <v>#REF!</v>
      </c>
      <c r="E41" s="5" t="e">
        <f>#REF!</f>
        <v>#REF!</v>
      </c>
      <c r="F41" s="9" t="e">
        <f>#REF!</f>
        <v>#REF!</v>
      </c>
      <c r="G41" s="5" t="e">
        <f>#REF!</f>
        <v>#REF!</v>
      </c>
      <c r="H41" s="9" t="e">
        <f>#REF!</f>
        <v>#REF!</v>
      </c>
    </row>
    <row r="42" spans="1:8" ht="13.5" customHeight="1">
      <c r="A42" s="5" t="e">
        <f>#REF!</f>
        <v>#REF!</v>
      </c>
      <c r="B42" s="9" t="e">
        <f>#REF!</f>
        <v>#REF!</v>
      </c>
      <c r="C42" s="5" t="e">
        <f>#REF!</f>
        <v>#REF!</v>
      </c>
      <c r="D42" s="9" t="e">
        <f>#REF!</f>
        <v>#REF!</v>
      </c>
      <c r="E42" s="5" t="e">
        <f>#REF!</f>
        <v>#REF!</v>
      </c>
      <c r="F42" s="9" t="e">
        <f>#REF!</f>
        <v>#REF!</v>
      </c>
      <c r="G42" s="5" t="e">
        <f>#REF!</f>
        <v>#REF!</v>
      </c>
      <c r="H42" s="9" t="e">
        <f>#REF!</f>
        <v>#REF!</v>
      </c>
    </row>
    <row r="43" spans="1:8" ht="13.5" customHeight="1">
      <c r="A43" s="5" t="e">
        <f>#REF!</f>
        <v>#REF!</v>
      </c>
      <c r="B43" s="9" t="e">
        <f>#REF!</f>
        <v>#REF!</v>
      </c>
      <c r="C43" s="5" t="e">
        <f>#REF!</f>
        <v>#REF!</v>
      </c>
      <c r="D43" s="9" t="e">
        <f>#REF!</f>
        <v>#REF!</v>
      </c>
      <c r="E43" s="5" t="e">
        <f>#REF!</f>
        <v>#REF!</v>
      </c>
      <c r="F43" s="9" t="e">
        <f>#REF!</f>
        <v>#REF!</v>
      </c>
      <c r="G43" s="5" t="e">
        <f>#REF!</f>
        <v>#REF!</v>
      </c>
      <c r="H43" s="9" t="e">
        <f>#REF!</f>
        <v>#REF!</v>
      </c>
    </row>
    <row r="44" spans="1:8" ht="13.5" customHeight="1">
      <c r="A44" s="5" t="e">
        <f>#REF!</f>
        <v>#REF!</v>
      </c>
      <c r="B44" s="9" t="e">
        <f>#REF!</f>
        <v>#REF!</v>
      </c>
      <c r="C44" s="5" t="e">
        <f>#REF!</f>
        <v>#REF!</v>
      </c>
      <c r="D44" s="9" t="e">
        <f>#REF!</f>
        <v>#REF!</v>
      </c>
      <c r="E44" s="5" t="e">
        <f>#REF!</f>
        <v>#REF!</v>
      </c>
      <c r="F44" s="9" t="e">
        <f>#REF!</f>
        <v>#REF!</v>
      </c>
      <c r="G44" s="5" t="e">
        <f>#REF!</f>
        <v>#REF!</v>
      </c>
      <c r="H44" s="9" t="e">
        <f>#REF!</f>
        <v>#REF!</v>
      </c>
    </row>
    <row r="45" spans="1:8" ht="13.5" customHeight="1">
      <c r="A45" s="5" t="e">
        <f>#REF!</f>
        <v>#REF!</v>
      </c>
      <c r="B45" s="9" t="e">
        <f>#REF!</f>
        <v>#REF!</v>
      </c>
      <c r="C45" s="5" t="e">
        <f>#REF!</f>
        <v>#REF!</v>
      </c>
      <c r="D45" s="9" t="e">
        <f>#REF!</f>
        <v>#REF!</v>
      </c>
      <c r="E45" s="5" t="e">
        <f>#REF!</f>
        <v>#REF!</v>
      </c>
      <c r="F45" s="9" t="e">
        <f>#REF!</f>
        <v>#REF!</v>
      </c>
      <c r="G45" s="5" t="e">
        <f>#REF!</f>
        <v>#REF!</v>
      </c>
      <c r="H45" s="9" t="e">
        <f>#REF!</f>
        <v>#REF!</v>
      </c>
    </row>
    <row r="46" spans="1:8" ht="13.5" customHeight="1">
      <c r="A46" s="5" t="e">
        <f>#REF!</f>
        <v>#REF!</v>
      </c>
      <c r="B46" s="9" t="e">
        <f>#REF!</f>
        <v>#REF!</v>
      </c>
      <c r="C46" s="5" t="e">
        <f>#REF!</f>
        <v>#REF!</v>
      </c>
      <c r="D46" s="9" t="e">
        <f>#REF!</f>
        <v>#REF!</v>
      </c>
      <c r="E46" s="5" t="e">
        <f>#REF!</f>
        <v>#REF!</v>
      </c>
      <c r="F46" s="9" t="e">
        <f>#REF!</f>
        <v>#REF!</v>
      </c>
      <c r="G46" s="5" t="e">
        <f>#REF!</f>
        <v>#REF!</v>
      </c>
      <c r="H46" s="9" t="e">
        <f>#REF!</f>
        <v>#REF!</v>
      </c>
    </row>
    <row r="47" spans="1:8" ht="13.5" customHeight="1">
      <c r="A47" s="5" t="e">
        <f>#REF!</f>
        <v>#REF!</v>
      </c>
      <c r="B47" s="9" t="e">
        <f>#REF!</f>
        <v>#REF!</v>
      </c>
      <c r="C47" s="5" t="e">
        <f>#REF!</f>
        <v>#REF!</v>
      </c>
      <c r="D47" s="9" t="e">
        <f>#REF!</f>
        <v>#REF!</v>
      </c>
      <c r="E47" s="5" t="e">
        <f>#REF!</f>
        <v>#REF!</v>
      </c>
      <c r="F47" s="9" t="e">
        <f>#REF!</f>
        <v>#REF!</v>
      </c>
      <c r="G47" s="5" t="e">
        <f>#REF!</f>
        <v>#REF!</v>
      </c>
      <c r="H47" s="9" t="e">
        <f>#REF!</f>
        <v>#REF!</v>
      </c>
    </row>
    <row r="48" spans="1:8" ht="13.5" customHeight="1">
      <c r="A48" s="5" t="e">
        <f>#REF!</f>
        <v>#REF!</v>
      </c>
      <c r="B48" s="9" t="e">
        <f>#REF!</f>
        <v>#REF!</v>
      </c>
      <c r="C48" s="5" t="e">
        <f>#REF!</f>
        <v>#REF!</v>
      </c>
      <c r="D48" s="9" t="e">
        <f>#REF!</f>
        <v>#REF!</v>
      </c>
      <c r="E48" s="5" t="e">
        <f>#REF!</f>
        <v>#REF!</v>
      </c>
      <c r="F48" s="9" t="e">
        <f>#REF!</f>
        <v>#REF!</v>
      </c>
      <c r="G48" s="5" t="e">
        <f>#REF!</f>
        <v>#REF!</v>
      </c>
      <c r="H48" s="9" t="e">
        <f>#REF!</f>
        <v>#REF!</v>
      </c>
    </row>
    <row r="49" spans="1:8" ht="13.5" customHeight="1">
      <c r="A49" s="5" t="e">
        <f>#REF!</f>
        <v>#REF!</v>
      </c>
      <c r="B49" s="9" t="e">
        <f>#REF!</f>
        <v>#REF!</v>
      </c>
      <c r="C49" s="5" t="e">
        <f>#REF!</f>
        <v>#REF!</v>
      </c>
      <c r="D49" s="9" t="e">
        <f>#REF!</f>
        <v>#REF!</v>
      </c>
      <c r="E49" s="5" t="e">
        <f>#REF!</f>
        <v>#REF!</v>
      </c>
      <c r="F49" s="9" t="e">
        <f>#REF!</f>
        <v>#REF!</v>
      </c>
      <c r="G49" s="5" t="e">
        <f>#REF!</f>
        <v>#REF!</v>
      </c>
      <c r="H49" s="9" t="e">
        <f>#REF!</f>
        <v>#REF!</v>
      </c>
    </row>
    <row r="50" spans="1:8" ht="13.5" customHeight="1">
      <c r="A50" s="5" t="e">
        <f>#REF!</f>
        <v>#REF!</v>
      </c>
      <c r="B50" s="9" t="e">
        <f>#REF!</f>
        <v>#REF!</v>
      </c>
      <c r="C50" s="5" t="e">
        <f>#REF!</f>
        <v>#REF!</v>
      </c>
      <c r="D50" s="9" t="e">
        <f>#REF!</f>
        <v>#REF!</v>
      </c>
      <c r="E50" s="5" t="e">
        <f>#REF!</f>
        <v>#REF!</v>
      </c>
      <c r="F50" s="9" t="e">
        <f>#REF!</f>
        <v>#REF!</v>
      </c>
      <c r="G50" s="5" t="e">
        <f>#REF!</f>
        <v>#REF!</v>
      </c>
      <c r="H50" s="9" t="e">
        <f>#REF!</f>
        <v>#REF!</v>
      </c>
    </row>
    <row r="51" spans="1:8" ht="13.5" customHeight="1">
      <c r="A51" s="5" t="e">
        <f>#REF!</f>
        <v>#REF!</v>
      </c>
      <c r="B51" s="9" t="e">
        <f>#REF!</f>
        <v>#REF!</v>
      </c>
      <c r="C51" s="5" t="e">
        <f>#REF!</f>
        <v>#REF!</v>
      </c>
      <c r="D51" s="9" t="e">
        <f>#REF!</f>
        <v>#REF!</v>
      </c>
      <c r="E51" s="5" t="e">
        <f>#REF!</f>
        <v>#REF!</v>
      </c>
      <c r="F51" s="9" t="e">
        <f>#REF!</f>
        <v>#REF!</v>
      </c>
      <c r="G51" s="5" t="e">
        <f>#REF!</f>
        <v>#REF!</v>
      </c>
      <c r="H51" s="9" t="e">
        <f>#REF!</f>
        <v>#REF!</v>
      </c>
    </row>
    <row r="52" spans="1:8" ht="13.5" customHeight="1">
      <c r="A52" s="5" t="e">
        <f>#REF!</f>
        <v>#REF!</v>
      </c>
      <c r="B52" s="9" t="e">
        <f>#REF!</f>
        <v>#REF!</v>
      </c>
      <c r="C52" s="5" t="e">
        <f>#REF!</f>
        <v>#REF!</v>
      </c>
      <c r="D52" s="9" t="e">
        <f>#REF!</f>
        <v>#REF!</v>
      </c>
      <c r="E52" s="5" t="e">
        <f>#REF!</f>
        <v>#REF!</v>
      </c>
      <c r="F52" s="9" t="e">
        <f>#REF!</f>
        <v>#REF!</v>
      </c>
      <c r="G52" s="5" t="e">
        <f>#REF!</f>
        <v>#REF!</v>
      </c>
      <c r="H52" s="9" t="e">
        <f>#REF!</f>
        <v>#REF!</v>
      </c>
    </row>
    <row r="53" spans="1:8" ht="13.5" customHeight="1">
      <c r="A53" s="5" t="e">
        <f>#REF!</f>
        <v>#REF!</v>
      </c>
      <c r="B53" s="9" t="e">
        <f>#REF!</f>
        <v>#REF!</v>
      </c>
      <c r="C53" s="5" t="e">
        <f>#REF!</f>
        <v>#REF!</v>
      </c>
      <c r="D53" s="9" t="e">
        <f>#REF!</f>
        <v>#REF!</v>
      </c>
      <c r="E53" s="5" t="e">
        <f>#REF!</f>
        <v>#REF!</v>
      </c>
      <c r="F53" s="9" t="e">
        <f>#REF!</f>
        <v>#REF!</v>
      </c>
      <c r="G53" s="5" t="e">
        <f>#REF!</f>
        <v>#REF!</v>
      </c>
      <c r="H53" s="9" t="e">
        <f>#REF!</f>
        <v>#REF!</v>
      </c>
    </row>
    <row r="54" spans="1:8" ht="13.5" customHeight="1">
      <c r="A54" s="5" t="e">
        <f>#REF!</f>
        <v>#REF!</v>
      </c>
      <c r="B54" s="9" t="e">
        <f>#REF!</f>
        <v>#REF!</v>
      </c>
      <c r="C54" s="5" t="e">
        <f>#REF!</f>
        <v>#REF!</v>
      </c>
      <c r="D54" s="9" t="e">
        <f>#REF!</f>
        <v>#REF!</v>
      </c>
      <c r="E54" s="5" t="e">
        <f>#REF!</f>
        <v>#REF!</v>
      </c>
      <c r="F54" s="9" t="e">
        <f>#REF!</f>
        <v>#REF!</v>
      </c>
      <c r="G54" s="5" t="e">
        <f>#REF!</f>
        <v>#REF!</v>
      </c>
      <c r="H54" s="9" t="e">
        <f>#REF!</f>
        <v>#REF!</v>
      </c>
    </row>
    <row r="55" spans="1:8" ht="13.5" customHeight="1">
      <c r="A55" s="5" t="e">
        <f>#REF!</f>
        <v>#REF!</v>
      </c>
      <c r="B55" s="9" t="e">
        <f>#REF!</f>
        <v>#REF!</v>
      </c>
      <c r="C55" s="5" t="e">
        <f>#REF!</f>
        <v>#REF!</v>
      </c>
      <c r="D55" s="9" t="e">
        <f>#REF!</f>
        <v>#REF!</v>
      </c>
      <c r="E55" s="5" t="e">
        <f>#REF!</f>
        <v>#REF!</v>
      </c>
      <c r="F55" s="9" t="e">
        <f>#REF!</f>
        <v>#REF!</v>
      </c>
      <c r="G55" s="5" t="e">
        <f>#REF!</f>
        <v>#REF!</v>
      </c>
      <c r="H55" s="9" t="e">
        <f>#REF!</f>
        <v>#REF!</v>
      </c>
    </row>
    <row r="56" spans="1:8" ht="13.5" customHeight="1">
      <c r="A56" s="5" t="e">
        <f>#REF!</f>
        <v>#REF!</v>
      </c>
      <c r="B56" s="9" t="e">
        <f>#REF!</f>
        <v>#REF!</v>
      </c>
      <c r="C56" s="5" t="e">
        <f>#REF!</f>
        <v>#REF!</v>
      </c>
      <c r="D56" s="9" t="e">
        <f>#REF!</f>
        <v>#REF!</v>
      </c>
      <c r="E56" s="5" t="e">
        <f>#REF!</f>
        <v>#REF!</v>
      </c>
      <c r="F56" s="9" t="e">
        <f>#REF!</f>
        <v>#REF!</v>
      </c>
      <c r="G56" s="5" t="e">
        <f>#REF!</f>
        <v>#REF!</v>
      </c>
      <c r="H56" s="9" t="e">
        <f>#REF!</f>
        <v>#REF!</v>
      </c>
    </row>
    <row r="57" spans="1:8" ht="13.5" customHeight="1">
      <c r="A57" s="5" t="e">
        <f>#REF!</f>
        <v>#REF!</v>
      </c>
      <c r="B57" s="9" t="e">
        <f>#REF!</f>
        <v>#REF!</v>
      </c>
      <c r="C57" s="5" t="e">
        <f>#REF!</f>
        <v>#REF!</v>
      </c>
      <c r="D57" s="9" t="e">
        <f>#REF!</f>
        <v>#REF!</v>
      </c>
      <c r="E57" s="5" t="e">
        <f>#REF!</f>
        <v>#REF!</v>
      </c>
      <c r="F57" s="9" t="e">
        <f>#REF!</f>
        <v>#REF!</v>
      </c>
      <c r="G57" s="5" t="e">
        <f>#REF!</f>
        <v>#REF!</v>
      </c>
      <c r="H57" s="9" t="e">
        <f>#REF!</f>
        <v>#REF!</v>
      </c>
    </row>
    <row r="58" spans="1:8" ht="13.5" customHeight="1">
      <c r="A58" s="5" t="e">
        <f>#REF!</f>
        <v>#REF!</v>
      </c>
      <c r="B58" s="9" t="e">
        <f>#REF!</f>
        <v>#REF!</v>
      </c>
      <c r="C58" s="5" t="e">
        <f>#REF!</f>
        <v>#REF!</v>
      </c>
      <c r="D58" s="9" t="e">
        <f>#REF!</f>
        <v>#REF!</v>
      </c>
      <c r="E58" s="5" t="e">
        <f>#REF!</f>
        <v>#REF!</v>
      </c>
      <c r="F58" s="9" t="e">
        <f>#REF!</f>
        <v>#REF!</v>
      </c>
      <c r="G58" s="5" t="e">
        <f>#REF!</f>
        <v>#REF!</v>
      </c>
      <c r="H58" s="9" t="e">
        <f>#REF!</f>
        <v>#REF!</v>
      </c>
    </row>
    <row r="59" spans="1:8" ht="13.5" customHeight="1">
      <c r="A59" s="5" t="e">
        <f>#REF!</f>
        <v>#REF!</v>
      </c>
      <c r="B59" s="9" t="e">
        <f>#REF!</f>
        <v>#REF!</v>
      </c>
      <c r="C59" s="5" t="e">
        <f>#REF!</f>
        <v>#REF!</v>
      </c>
      <c r="D59" s="9" t="e">
        <f>#REF!</f>
        <v>#REF!</v>
      </c>
      <c r="E59" s="5" t="e">
        <f>#REF!</f>
        <v>#REF!</v>
      </c>
      <c r="F59" s="9" t="e">
        <f>#REF!</f>
        <v>#REF!</v>
      </c>
      <c r="G59" s="5" t="e">
        <f>#REF!</f>
        <v>#REF!</v>
      </c>
      <c r="H59" s="9" t="e">
        <f>#REF!</f>
        <v>#REF!</v>
      </c>
    </row>
    <row r="60" spans="1:8" ht="13.5" customHeight="1">
      <c r="A60" s="5" t="e">
        <f>#REF!</f>
        <v>#REF!</v>
      </c>
      <c r="B60" s="9" t="e">
        <f>#REF!</f>
        <v>#REF!</v>
      </c>
      <c r="C60" s="5" t="e">
        <f>#REF!</f>
        <v>#REF!</v>
      </c>
      <c r="D60" s="9" t="e">
        <f>#REF!</f>
        <v>#REF!</v>
      </c>
      <c r="E60" s="5" t="e">
        <f>#REF!</f>
        <v>#REF!</v>
      </c>
      <c r="F60" s="9" t="e">
        <f>#REF!</f>
        <v>#REF!</v>
      </c>
      <c r="G60" s="5" t="e">
        <f>#REF!</f>
        <v>#REF!</v>
      </c>
      <c r="H60" s="9" t="e">
        <f>#REF!</f>
        <v>#REF!</v>
      </c>
    </row>
    <row r="61" spans="1:8" ht="13.5" customHeight="1">
      <c r="A61" s="5" t="e">
        <f>#REF!</f>
        <v>#REF!</v>
      </c>
      <c r="B61" s="9" t="e">
        <f>#REF!</f>
        <v>#REF!</v>
      </c>
      <c r="C61" s="5" t="e">
        <f>#REF!</f>
        <v>#REF!</v>
      </c>
      <c r="D61" s="9" t="e">
        <f>#REF!</f>
        <v>#REF!</v>
      </c>
      <c r="E61" s="5" t="e">
        <f>#REF!</f>
        <v>#REF!</v>
      </c>
      <c r="F61" s="9" t="e">
        <f>#REF!</f>
        <v>#REF!</v>
      </c>
      <c r="G61" s="5" t="e">
        <f>#REF!</f>
        <v>#REF!</v>
      </c>
      <c r="H61" s="9" t="e">
        <f>#REF!</f>
        <v>#REF!</v>
      </c>
    </row>
    <row r="62" spans="1:8" ht="13.5" customHeight="1">
      <c r="A62" s="5" t="e">
        <f>#REF!</f>
        <v>#REF!</v>
      </c>
      <c r="B62" s="9" t="e">
        <f>#REF!</f>
        <v>#REF!</v>
      </c>
      <c r="C62" s="5" t="e">
        <f>#REF!</f>
        <v>#REF!</v>
      </c>
      <c r="D62" s="9" t="e">
        <f>#REF!</f>
        <v>#REF!</v>
      </c>
      <c r="E62" s="5" t="e">
        <f>#REF!</f>
        <v>#REF!</v>
      </c>
      <c r="F62" s="9" t="e">
        <f>#REF!</f>
        <v>#REF!</v>
      </c>
      <c r="G62" s="5" t="e">
        <f>#REF!</f>
        <v>#REF!</v>
      </c>
      <c r="H62" s="9" t="e">
        <f>#REF!</f>
        <v>#REF!</v>
      </c>
    </row>
    <row r="63" spans="1:8" ht="13.5" customHeight="1">
      <c r="A63" s="5" t="e">
        <f>#REF!</f>
        <v>#REF!</v>
      </c>
      <c r="B63" s="9" t="e">
        <f>#REF!</f>
        <v>#REF!</v>
      </c>
      <c r="C63" s="5" t="e">
        <f>#REF!</f>
        <v>#REF!</v>
      </c>
      <c r="D63" s="9" t="e">
        <f>#REF!</f>
        <v>#REF!</v>
      </c>
      <c r="E63" s="5" t="e">
        <f>#REF!</f>
        <v>#REF!</v>
      </c>
      <c r="F63" s="9" t="e">
        <f>#REF!</f>
        <v>#REF!</v>
      </c>
      <c r="G63" s="5" t="e">
        <f>#REF!</f>
        <v>#REF!</v>
      </c>
      <c r="H63" s="9" t="e">
        <f>#REF!</f>
        <v>#REF!</v>
      </c>
    </row>
    <row r="64" spans="1:8" ht="13.5" customHeight="1">
      <c r="A64" s="5" t="e">
        <f>#REF!</f>
        <v>#REF!</v>
      </c>
      <c r="B64" s="9" t="e">
        <f>#REF!</f>
        <v>#REF!</v>
      </c>
      <c r="C64" s="5" t="e">
        <f>#REF!</f>
        <v>#REF!</v>
      </c>
      <c r="D64" s="9" t="e">
        <f>#REF!</f>
        <v>#REF!</v>
      </c>
      <c r="E64" s="5" t="e">
        <f>#REF!</f>
        <v>#REF!</v>
      </c>
      <c r="F64" s="9" t="e">
        <f>#REF!</f>
        <v>#REF!</v>
      </c>
      <c r="G64" s="5" t="e">
        <f>#REF!</f>
        <v>#REF!</v>
      </c>
      <c r="H64" s="9" t="e">
        <f>#REF!</f>
        <v>#REF!</v>
      </c>
    </row>
    <row r="65" spans="1:8" ht="13.5" customHeight="1">
      <c r="A65" s="5" t="e">
        <f>#REF!</f>
        <v>#REF!</v>
      </c>
      <c r="B65" s="9" t="e">
        <f>#REF!</f>
        <v>#REF!</v>
      </c>
      <c r="C65" s="5" t="e">
        <f>#REF!</f>
        <v>#REF!</v>
      </c>
      <c r="D65" s="9" t="e">
        <f>#REF!</f>
        <v>#REF!</v>
      </c>
      <c r="E65" s="5" t="e">
        <f>#REF!</f>
        <v>#REF!</v>
      </c>
      <c r="F65" s="9" t="e">
        <f>#REF!</f>
        <v>#REF!</v>
      </c>
      <c r="G65" s="5" t="e">
        <f>#REF!</f>
        <v>#REF!</v>
      </c>
      <c r="H65" s="9" t="e">
        <f>#REF!</f>
        <v>#REF!</v>
      </c>
    </row>
    <row r="66" spans="1:8" ht="13.5" customHeight="1">
      <c r="A66" s="5" t="e">
        <f>#REF!</f>
        <v>#REF!</v>
      </c>
      <c r="B66" s="9" t="e">
        <f>#REF!</f>
        <v>#REF!</v>
      </c>
      <c r="C66" s="5" t="e">
        <f>#REF!</f>
        <v>#REF!</v>
      </c>
      <c r="D66" s="9" t="e">
        <f>#REF!</f>
        <v>#REF!</v>
      </c>
      <c r="E66" s="5" t="e">
        <f>#REF!</f>
        <v>#REF!</v>
      </c>
      <c r="F66" s="9" t="e">
        <f>#REF!</f>
        <v>#REF!</v>
      </c>
      <c r="G66" s="5" t="e">
        <f>#REF!</f>
        <v>#REF!</v>
      </c>
      <c r="H66" s="9" t="e">
        <f>#REF!</f>
        <v>#REF!</v>
      </c>
    </row>
    <row r="67" spans="1:8" ht="13.5" customHeight="1">
      <c r="A67" s="5" t="e">
        <f>#REF!</f>
        <v>#REF!</v>
      </c>
      <c r="B67" s="9" t="e">
        <f>#REF!</f>
        <v>#REF!</v>
      </c>
      <c r="C67" s="5" t="e">
        <f>#REF!</f>
        <v>#REF!</v>
      </c>
      <c r="D67" s="9" t="e">
        <f>#REF!</f>
        <v>#REF!</v>
      </c>
      <c r="E67" s="5" t="e">
        <f>#REF!</f>
        <v>#REF!</v>
      </c>
      <c r="F67" s="9" t="e">
        <f>#REF!</f>
        <v>#REF!</v>
      </c>
      <c r="G67" s="5" t="e">
        <f>#REF!</f>
        <v>#REF!</v>
      </c>
      <c r="H67" s="9" t="e">
        <f>#REF!</f>
        <v>#REF!</v>
      </c>
    </row>
    <row r="68" spans="1:8" ht="13.5" customHeight="1">
      <c r="A68" s="5" t="e">
        <f>#REF!</f>
        <v>#REF!</v>
      </c>
      <c r="B68" s="9" t="e">
        <f>#REF!</f>
        <v>#REF!</v>
      </c>
      <c r="C68" s="5" t="e">
        <f>#REF!</f>
        <v>#REF!</v>
      </c>
      <c r="D68" s="9" t="e">
        <f>#REF!</f>
        <v>#REF!</v>
      </c>
      <c r="E68" s="5" t="e">
        <f>#REF!</f>
        <v>#REF!</v>
      </c>
      <c r="F68" s="9" t="e">
        <f>#REF!</f>
        <v>#REF!</v>
      </c>
      <c r="G68" s="5" t="e">
        <f>#REF!</f>
        <v>#REF!</v>
      </c>
      <c r="H68" s="9" t="e">
        <f>#REF!</f>
        <v>#REF!</v>
      </c>
    </row>
    <row r="69" spans="1:8" ht="13.5" customHeight="1">
      <c r="A69" s="13" t="s">
        <v>113</v>
      </c>
      <c r="B69" s="8"/>
      <c r="C69" s="13"/>
      <c r="D69" s="8"/>
      <c r="E69" s="13"/>
      <c r="F69" s="8"/>
      <c r="G69" s="13"/>
      <c r="H69" s="8"/>
    </row>
    <row r="70" spans="1:8" ht="13.5" customHeight="1">
      <c r="A70" s="13"/>
      <c r="B70" s="8"/>
      <c r="C70" s="8"/>
      <c r="D70" s="8"/>
      <c r="E70" s="8"/>
      <c r="F70" s="8"/>
      <c r="G70" s="8"/>
      <c r="H70" s="8"/>
    </row>
    <row r="71" spans="1:8" ht="13.5" customHeight="1">
      <c r="A71" s="5" t="e">
        <f>#REF!</f>
        <v>#REF!</v>
      </c>
      <c r="B71" s="9" t="e">
        <f>#REF!</f>
        <v>#REF!</v>
      </c>
      <c r="C71" s="5" t="e">
        <f>#REF!</f>
        <v>#REF!</v>
      </c>
      <c r="D71" s="9" t="e">
        <f>#REF!</f>
        <v>#REF!</v>
      </c>
      <c r="E71" s="5" t="e">
        <f>#REF!</f>
        <v>#REF!</v>
      </c>
      <c r="F71" s="9" t="e">
        <f>#REF!</f>
        <v>#REF!</v>
      </c>
      <c r="G71" s="5" t="e">
        <f>#REF!</f>
        <v>#REF!</v>
      </c>
      <c r="H71" s="9" t="e">
        <f>#REF!</f>
        <v>#REF!</v>
      </c>
    </row>
    <row r="72" spans="1:8" ht="13.5" customHeight="1">
      <c r="A72" s="5" t="e">
        <f>#REF!</f>
        <v>#REF!</v>
      </c>
      <c r="B72" s="9" t="e">
        <f>#REF!</f>
        <v>#REF!</v>
      </c>
      <c r="C72" s="5" t="e">
        <f>#REF!</f>
        <v>#REF!</v>
      </c>
      <c r="D72" s="9" t="e">
        <f>#REF!</f>
        <v>#REF!</v>
      </c>
      <c r="E72" s="5" t="e">
        <f>#REF!</f>
        <v>#REF!</v>
      </c>
      <c r="F72" s="9" t="e">
        <f>#REF!</f>
        <v>#REF!</v>
      </c>
      <c r="G72" s="5" t="e">
        <f>#REF!</f>
        <v>#REF!</v>
      </c>
      <c r="H72" s="9" t="e">
        <f>#REF!</f>
        <v>#REF!</v>
      </c>
    </row>
    <row r="73" spans="1:8" ht="13.5" customHeight="1">
      <c r="A73" s="5" t="e">
        <f>#REF!</f>
        <v>#REF!</v>
      </c>
      <c r="B73" s="9" t="e">
        <f>#REF!</f>
        <v>#REF!</v>
      </c>
      <c r="C73" s="5" t="e">
        <f>#REF!</f>
        <v>#REF!</v>
      </c>
      <c r="D73" s="9" t="e">
        <f>#REF!</f>
        <v>#REF!</v>
      </c>
      <c r="E73" s="5" t="e">
        <f>#REF!</f>
        <v>#REF!</v>
      </c>
      <c r="F73" s="9" t="e">
        <f>#REF!</f>
        <v>#REF!</v>
      </c>
      <c r="G73" s="5" t="e">
        <f>#REF!</f>
        <v>#REF!</v>
      </c>
      <c r="H73" s="9" t="e">
        <f>#REF!</f>
        <v>#REF!</v>
      </c>
    </row>
    <row r="74" spans="1:8" ht="13.5" customHeight="1">
      <c r="A74" s="5" t="e">
        <f>#REF!</f>
        <v>#REF!</v>
      </c>
      <c r="B74" s="9" t="e">
        <f>#REF!</f>
        <v>#REF!</v>
      </c>
      <c r="C74" s="5" t="e">
        <f>#REF!</f>
        <v>#REF!</v>
      </c>
      <c r="D74" s="9" t="e">
        <f>#REF!</f>
        <v>#REF!</v>
      </c>
      <c r="E74" s="5" t="e">
        <f>#REF!</f>
        <v>#REF!</v>
      </c>
      <c r="F74" s="9" t="e">
        <f>#REF!</f>
        <v>#REF!</v>
      </c>
      <c r="G74" s="5" t="e">
        <f>#REF!</f>
        <v>#REF!</v>
      </c>
      <c r="H74" s="9" t="e">
        <f>#REF!</f>
        <v>#REF!</v>
      </c>
    </row>
    <row r="75" spans="1:8" ht="13.5" customHeight="1">
      <c r="A75" s="5" t="e">
        <f>#REF!</f>
        <v>#REF!</v>
      </c>
      <c r="B75" s="9" t="e">
        <f>#REF!</f>
        <v>#REF!</v>
      </c>
      <c r="C75" s="5" t="e">
        <f>#REF!</f>
        <v>#REF!</v>
      </c>
      <c r="D75" s="9" t="e">
        <f>#REF!</f>
        <v>#REF!</v>
      </c>
      <c r="E75" s="5" t="e">
        <f>#REF!</f>
        <v>#REF!</v>
      </c>
      <c r="F75" s="9" t="e">
        <f>#REF!</f>
        <v>#REF!</v>
      </c>
      <c r="G75" s="5" t="e">
        <f>#REF!</f>
        <v>#REF!</v>
      </c>
      <c r="H75" s="9" t="e">
        <f>#REF!</f>
        <v>#REF!</v>
      </c>
    </row>
    <row r="76" spans="1:8" ht="13.5" customHeight="1">
      <c r="A76" s="5" t="e">
        <f>#REF!</f>
        <v>#REF!</v>
      </c>
      <c r="B76" s="9" t="e">
        <f>#REF!</f>
        <v>#REF!</v>
      </c>
      <c r="C76" s="5" t="e">
        <f>#REF!</f>
        <v>#REF!</v>
      </c>
      <c r="D76" s="9" t="e">
        <f>#REF!</f>
        <v>#REF!</v>
      </c>
      <c r="E76" s="5" t="e">
        <f>#REF!</f>
        <v>#REF!</v>
      </c>
      <c r="F76" s="9" t="e">
        <f>#REF!</f>
        <v>#REF!</v>
      </c>
      <c r="G76" s="5" t="e">
        <f>#REF!</f>
        <v>#REF!</v>
      </c>
      <c r="H76" s="9" t="e">
        <f>#REF!</f>
        <v>#REF!</v>
      </c>
    </row>
    <row r="77" spans="1:8" ht="13.5" customHeight="1">
      <c r="A77" s="5" t="e">
        <f>#REF!</f>
        <v>#REF!</v>
      </c>
      <c r="B77" s="9" t="e">
        <f>#REF!</f>
        <v>#REF!</v>
      </c>
      <c r="C77" s="5" t="e">
        <f>#REF!</f>
        <v>#REF!</v>
      </c>
      <c r="D77" s="9" t="e">
        <f>#REF!</f>
        <v>#REF!</v>
      </c>
      <c r="E77" s="5" t="e">
        <f>#REF!</f>
        <v>#REF!</v>
      </c>
      <c r="F77" s="9" t="e">
        <f>#REF!</f>
        <v>#REF!</v>
      </c>
      <c r="G77" s="5" t="e">
        <f>#REF!</f>
        <v>#REF!</v>
      </c>
      <c r="H77" s="9" t="e">
        <f>#REF!</f>
        <v>#REF!</v>
      </c>
    </row>
    <row r="78" spans="1:8" ht="13.5" customHeight="1">
      <c r="A78" s="5" t="e">
        <f>#REF!</f>
        <v>#REF!</v>
      </c>
      <c r="B78" s="9" t="e">
        <f>#REF!</f>
        <v>#REF!</v>
      </c>
      <c r="C78" s="5" t="e">
        <f>#REF!</f>
        <v>#REF!</v>
      </c>
      <c r="D78" s="9" t="e">
        <f>#REF!</f>
        <v>#REF!</v>
      </c>
      <c r="E78" s="5" t="e">
        <f>#REF!</f>
        <v>#REF!</v>
      </c>
      <c r="F78" s="9" t="e">
        <f>#REF!</f>
        <v>#REF!</v>
      </c>
      <c r="G78" s="5" t="e">
        <f>#REF!</f>
        <v>#REF!</v>
      </c>
      <c r="H78" s="9" t="e">
        <f>#REF!</f>
        <v>#REF!</v>
      </c>
    </row>
    <row r="79" spans="1:8" ht="15">
      <c r="A79" s="5" t="e">
        <f>#REF!</f>
        <v>#REF!</v>
      </c>
      <c r="B79" s="9" t="e">
        <f>#REF!</f>
        <v>#REF!</v>
      </c>
      <c r="C79" s="5" t="e">
        <f>#REF!</f>
        <v>#REF!</v>
      </c>
      <c r="D79" s="9" t="e">
        <f>#REF!</f>
        <v>#REF!</v>
      </c>
      <c r="E79" s="5" t="e">
        <f>#REF!</f>
        <v>#REF!</v>
      </c>
      <c r="F79" s="9" t="e">
        <f>#REF!</f>
        <v>#REF!</v>
      </c>
      <c r="G79" s="5" t="e">
        <f>#REF!</f>
        <v>#REF!</v>
      </c>
      <c r="H79" s="9" t="e">
        <f>#REF!</f>
        <v>#REF!</v>
      </c>
    </row>
    <row r="80" spans="1:8" ht="13.5" customHeight="1">
      <c r="A80" s="5" t="e">
        <f>#REF!</f>
        <v>#REF!</v>
      </c>
      <c r="B80" s="9" t="e">
        <f>#REF!</f>
        <v>#REF!</v>
      </c>
      <c r="C80" s="5" t="e">
        <f>#REF!</f>
        <v>#REF!</v>
      </c>
      <c r="D80" s="9" t="e">
        <f>#REF!</f>
        <v>#REF!</v>
      </c>
      <c r="E80" s="5" t="e">
        <f>#REF!</f>
        <v>#REF!</v>
      </c>
      <c r="F80" s="9" t="e">
        <f>#REF!</f>
        <v>#REF!</v>
      </c>
      <c r="G80" s="5" t="e">
        <f>#REF!</f>
        <v>#REF!</v>
      </c>
      <c r="H80" s="9" t="e">
        <f>#REF!</f>
        <v>#REF!</v>
      </c>
    </row>
    <row r="81" spans="1:8" ht="13.5" customHeight="1">
      <c r="A81" s="5" t="e">
        <f>#REF!</f>
        <v>#REF!</v>
      </c>
      <c r="B81" s="9" t="e">
        <f>#REF!</f>
        <v>#REF!</v>
      </c>
      <c r="C81" s="5" t="e">
        <f>#REF!</f>
        <v>#REF!</v>
      </c>
      <c r="D81" s="9" t="e">
        <f>#REF!</f>
        <v>#REF!</v>
      </c>
      <c r="E81" s="5" t="e">
        <f>#REF!</f>
        <v>#REF!</v>
      </c>
      <c r="F81" s="9" t="e">
        <f>#REF!</f>
        <v>#REF!</v>
      </c>
      <c r="G81" s="5" t="e">
        <f>#REF!</f>
        <v>#REF!</v>
      </c>
      <c r="H81" s="9" t="e">
        <f>#REF!</f>
        <v>#REF!</v>
      </c>
    </row>
    <row r="82" spans="1:8" ht="13.5" customHeight="1">
      <c r="A82" s="5" t="e">
        <f>#REF!</f>
        <v>#REF!</v>
      </c>
      <c r="B82" s="9" t="e">
        <f>#REF!</f>
        <v>#REF!</v>
      </c>
      <c r="C82" s="5" t="e">
        <f>#REF!</f>
        <v>#REF!</v>
      </c>
      <c r="D82" s="9" t="e">
        <f>#REF!</f>
        <v>#REF!</v>
      </c>
      <c r="E82" s="5" t="e">
        <f>#REF!</f>
        <v>#REF!</v>
      </c>
      <c r="F82" s="9" t="e">
        <f>#REF!</f>
        <v>#REF!</v>
      </c>
      <c r="G82" s="5" t="e">
        <f>#REF!</f>
        <v>#REF!</v>
      </c>
      <c r="H82" s="9" t="e">
        <f>#REF!</f>
        <v>#REF!</v>
      </c>
    </row>
    <row r="83" spans="1:8" ht="13.5" customHeight="1">
      <c r="A83" s="5" t="e">
        <f>#REF!</f>
        <v>#REF!</v>
      </c>
      <c r="B83" s="9" t="e">
        <f>#REF!</f>
        <v>#REF!</v>
      </c>
      <c r="C83" s="5" t="e">
        <f>#REF!</f>
        <v>#REF!</v>
      </c>
      <c r="D83" s="9" t="e">
        <f>#REF!</f>
        <v>#REF!</v>
      </c>
      <c r="E83" s="5" t="e">
        <f>#REF!</f>
        <v>#REF!</v>
      </c>
      <c r="F83" s="9" t="e">
        <f>#REF!</f>
        <v>#REF!</v>
      </c>
      <c r="G83" s="5" t="e">
        <f>#REF!</f>
        <v>#REF!</v>
      </c>
      <c r="H83" s="9" t="e">
        <f>#REF!</f>
        <v>#REF!</v>
      </c>
    </row>
    <row r="84" spans="1:8" ht="13.5" customHeight="1">
      <c r="A84" s="5" t="e">
        <f>#REF!</f>
        <v>#REF!</v>
      </c>
      <c r="B84" s="9" t="e">
        <f>#REF!</f>
        <v>#REF!</v>
      </c>
      <c r="C84" s="5" t="e">
        <f>#REF!</f>
        <v>#REF!</v>
      </c>
      <c r="D84" s="9" t="e">
        <f>#REF!</f>
        <v>#REF!</v>
      </c>
      <c r="E84" s="5" t="e">
        <f>#REF!</f>
        <v>#REF!</v>
      </c>
      <c r="F84" s="9" t="e">
        <f>#REF!</f>
        <v>#REF!</v>
      </c>
      <c r="G84" s="5" t="e">
        <f>#REF!</f>
        <v>#REF!</v>
      </c>
      <c r="H84" s="9" t="e">
        <f>#REF!</f>
        <v>#REF!</v>
      </c>
    </row>
    <row r="85" spans="1:8" ht="13.5" customHeight="1">
      <c r="A85" s="5" t="e">
        <f>#REF!</f>
        <v>#REF!</v>
      </c>
      <c r="B85" s="9" t="e">
        <f>#REF!</f>
        <v>#REF!</v>
      </c>
      <c r="C85" s="5" t="e">
        <f>#REF!</f>
        <v>#REF!</v>
      </c>
      <c r="D85" s="9" t="e">
        <f>#REF!</f>
        <v>#REF!</v>
      </c>
      <c r="E85" s="5" t="e">
        <f>#REF!</f>
        <v>#REF!</v>
      </c>
      <c r="F85" s="9" t="e">
        <f>#REF!</f>
        <v>#REF!</v>
      </c>
      <c r="G85" s="5" t="e">
        <f>#REF!</f>
        <v>#REF!</v>
      </c>
      <c r="H85" s="9" t="e">
        <f>#REF!</f>
        <v>#REF!</v>
      </c>
    </row>
    <row r="86" spans="1:8" ht="13.5" customHeight="1">
      <c r="A86" s="5" t="e">
        <f>#REF!</f>
        <v>#REF!</v>
      </c>
      <c r="B86" s="9" t="e">
        <f>#REF!</f>
        <v>#REF!</v>
      </c>
      <c r="C86" s="5" t="e">
        <f>#REF!</f>
        <v>#REF!</v>
      </c>
      <c r="D86" s="9" t="e">
        <f>#REF!</f>
        <v>#REF!</v>
      </c>
      <c r="E86" s="5" t="e">
        <f>#REF!</f>
        <v>#REF!</v>
      </c>
      <c r="F86" s="9" t="e">
        <f>#REF!</f>
        <v>#REF!</v>
      </c>
      <c r="G86" s="5" t="e">
        <f>#REF!</f>
        <v>#REF!</v>
      </c>
      <c r="H86" s="9" t="e">
        <f>#REF!</f>
        <v>#REF!</v>
      </c>
    </row>
    <row r="87" spans="1:8" ht="13.5" customHeight="1">
      <c r="A87" s="5" t="e">
        <f>#REF!</f>
        <v>#REF!</v>
      </c>
      <c r="B87" s="9" t="e">
        <f>#REF!</f>
        <v>#REF!</v>
      </c>
      <c r="C87" s="5" t="e">
        <f>#REF!</f>
        <v>#REF!</v>
      </c>
      <c r="D87" s="9" t="e">
        <f>#REF!</f>
        <v>#REF!</v>
      </c>
      <c r="E87" s="5" t="e">
        <f>#REF!</f>
        <v>#REF!</v>
      </c>
      <c r="F87" s="9" t="e">
        <f>#REF!</f>
        <v>#REF!</v>
      </c>
      <c r="G87" s="5" t="e">
        <f>#REF!</f>
        <v>#REF!</v>
      </c>
      <c r="H87" s="9" t="e">
        <f>#REF!</f>
        <v>#REF!</v>
      </c>
    </row>
    <row r="88" spans="1:8" ht="13.5" customHeight="1">
      <c r="A88" s="5" t="e">
        <f>#REF!</f>
        <v>#REF!</v>
      </c>
      <c r="B88" s="9" t="e">
        <f>#REF!</f>
        <v>#REF!</v>
      </c>
      <c r="C88" s="5" t="e">
        <f>#REF!</f>
        <v>#REF!</v>
      </c>
      <c r="D88" s="9" t="e">
        <f>#REF!</f>
        <v>#REF!</v>
      </c>
      <c r="E88" s="5" t="e">
        <f>#REF!</f>
        <v>#REF!</v>
      </c>
      <c r="F88" s="9" t="e">
        <f>#REF!</f>
        <v>#REF!</v>
      </c>
      <c r="G88" s="5" t="e">
        <f>#REF!</f>
        <v>#REF!</v>
      </c>
      <c r="H88" s="9" t="e">
        <f>#REF!</f>
        <v>#REF!</v>
      </c>
    </row>
    <row r="89" spans="1:8" ht="13.5" customHeight="1">
      <c r="A89" s="5" t="e">
        <f>#REF!</f>
        <v>#REF!</v>
      </c>
      <c r="B89" s="9" t="e">
        <f>#REF!</f>
        <v>#REF!</v>
      </c>
      <c r="C89" s="5" t="e">
        <f>#REF!</f>
        <v>#REF!</v>
      </c>
      <c r="D89" s="9" t="e">
        <f>#REF!</f>
        <v>#REF!</v>
      </c>
      <c r="E89" s="5" t="e">
        <f>#REF!</f>
        <v>#REF!</v>
      </c>
      <c r="F89" s="9" t="e">
        <f>#REF!</f>
        <v>#REF!</v>
      </c>
      <c r="G89" s="5" t="e">
        <f>#REF!</f>
        <v>#REF!</v>
      </c>
      <c r="H89" s="9" t="e">
        <f>#REF!</f>
        <v>#REF!</v>
      </c>
    </row>
    <row r="90" spans="1:8" ht="13.5" customHeight="1">
      <c r="A90" s="5" t="e">
        <f>#REF!</f>
        <v>#REF!</v>
      </c>
      <c r="B90" s="9" t="e">
        <f>#REF!</f>
        <v>#REF!</v>
      </c>
      <c r="C90" s="5" t="e">
        <f>#REF!</f>
        <v>#REF!</v>
      </c>
      <c r="D90" s="9" t="e">
        <f>#REF!</f>
        <v>#REF!</v>
      </c>
      <c r="E90" s="5" t="e">
        <f>#REF!</f>
        <v>#REF!</v>
      </c>
      <c r="F90" s="9" t="e">
        <f>#REF!</f>
        <v>#REF!</v>
      </c>
      <c r="G90" s="5" t="e">
        <f>#REF!</f>
        <v>#REF!</v>
      </c>
      <c r="H90" s="9" t="e">
        <f>#REF!</f>
        <v>#REF!</v>
      </c>
    </row>
    <row r="91" spans="1:8" ht="13.5" customHeight="1">
      <c r="A91" s="5" t="e">
        <f>#REF!</f>
        <v>#REF!</v>
      </c>
      <c r="B91" s="9" t="e">
        <f>#REF!</f>
        <v>#REF!</v>
      </c>
      <c r="C91" s="5" t="e">
        <f>#REF!</f>
        <v>#REF!</v>
      </c>
      <c r="D91" s="9" t="e">
        <f>#REF!</f>
        <v>#REF!</v>
      </c>
      <c r="E91" s="5" t="e">
        <f>#REF!</f>
        <v>#REF!</v>
      </c>
      <c r="F91" s="9" t="e">
        <f>#REF!</f>
        <v>#REF!</v>
      </c>
      <c r="G91" s="5" t="e">
        <f>#REF!</f>
        <v>#REF!</v>
      </c>
      <c r="H91" s="9" t="e">
        <f>#REF!</f>
        <v>#REF!</v>
      </c>
    </row>
    <row r="92" spans="1:8" ht="13.5" customHeight="1">
      <c r="A92" s="5" t="e">
        <f>#REF!</f>
        <v>#REF!</v>
      </c>
      <c r="B92" s="9" t="e">
        <f>#REF!</f>
        <v>#REF!</v>
      </c>
      <c r="C92" s="5" t="e">
        <f>#REF!</f>
        <v>#REF!</v>
      </c>
      <c r="D92" s="9" t="e">
        <f>#REF!</f>
        <v>#REF!</v>
      </c>
      <c r="E92" s="5" t="e">
        <f>#REF!</f>
        <v>#REF!</v>
      </c>
      <c r="F92" s="9" t="e">
        <f>#REF!</f>
        <v>#REF!</v>
      </c>
      <c r="G92" s="5" t="e">
        <f>#REF!</f>
        <v>#REF!</v>
      </c>
      <c r="H92" s="9" t="e">
        <f>#REF!</f>
        <v>#REF!</v>
      </c>
    </row>
    <row r="93" spans="1:8" ht="15">
      <c r="A93" s="5" t="e">
        <f>#REF!</f>
        <v>#REF!</v>
      </c>
      <c r="B93" s="9" t="e">
        <f>#REF!</f>
        <v>#REF!</v>
      </c>
      <c r="C93" s="5" t="e">
        <f>#REF!</f>
        <v>#REF!</v>
      </c>
      <c r="D93" s="9" t="e">
        <f>#REF!</f>
        <v>#REF!</v>
      </c>
      <c r="E93" s="5" t="e">
        <f>#REF!</f>
        <v>#REF!</v>
      </c>
      <c r="F93" s="9" t="e">
        <f>#REF!</f>
        <v>#REF!</v>
      </c>
      <c r="G93" s="5" t="e">
        <f>#REF!</f>
        <v>#REF!</v>
      </c>
      <c r="H93" s="9" t="e">
        <f>#REF!</f>
        <v>#REF!</v>
      </c>
    </row>
    <row r="94" spans="1:8" ht="13.5" customHeight="1">
      <c r="A94" s="5" t="e">
        <f>#REF!</f>
        <v>#REF!</v>
      </c>
      <c r="B94" s="9" t="e">
        <f>#REF!</f>
        <v>#REF!</v>
      </c>
      <c r="C94" s="5" t="e">
        <f>#REF!</f>
        <v>#REF!</v>
      </c>
      <c r="D94" s="9" t="e">
        <f>#REF!</f>
        <v>#REF!</v>
      </c>
      <c r="E94" s="5" t="e">
        <f>#REF!</f>
        <v>#REF!</v>
      </c>
      <c r="F94" s="9" t="e">
        <f>#REF!</f>
        <v>#REF!</v>
      </c>
      <c r="G94" s="5" t="e">
        <f>#REF!</f>
        <v>#REF!</v>
      </c>
      <c r="H94" s="9" t="e">
        <f>#REF!</f>
        <v>#REF!</v>
      </c>
    </row>
    <row r="95" spans="1:8" ht="13.5" customHeight="1">
      <c r="A95" s="5" t="e">
        <f>#REF!</f>
        <v>#REF!</v>
      </c>
      <c r="B95" s="9" t="e">
        <f>#REF!</f>
        <v>#REF!</v>
      </c>
      <c r="C95" s="5" t="e">
        <f>#REF!</f>
        <v>#REF!</v>
      </c>
      <c r="D95" s="9" t="e">
        <f>#REF!</f>
        <v>#REF!</v>
      </c>
      <c r="E95" s="5" t="e">
        <f>#REF!</f>
        <v>#REF!</v>
      </c>
      <c r="F95" s="9" t="e">
        <f>#REF!</f>
        <v>#REF!</v>
      </c>
      <c r="G95" s="5" t="e">
        <f>#REF!</f>
        <v>#REF!</v>
      </c>
      <c r="H95" s="9" t="e">
        <f>#REF!</f>
        <v>#REF!</v>
      </c>
    </row>
    <row r="96" spans="1:8" ht="13.5" customHeight="1">
      <c r="A96" s="5" t="e">
        <f>#REF!</f>
        <v>#REF!</v>
      </c>
      <c r="B96" s="9" t="e">
        <f>#REF!</f>
        <v>#REF!</v>
      </c>
      <c r="C96" s="5" t="e">
        <f>#REF!</f>
        <v>#REF!</v>
      </c>
      <c r="D96" s="9" t="e">
        <f>#REF!</f>
        <v>#REF!</v>
      </c>
      <c r="E96" s="5" t="e">
        <f>#REF!</f>
        <v>#REF!</v>
      </c>
      <c r="F96" s="9" t="e">
        <f>#REF!</f>
        <v>#REF!</v>
      </c>
      <c r="G96" s="5" t="e">
        <f>#REF!</f>
        <v>#REF!</v>
      </c>
      <c r="H96" s="9" t="e">
        <f>#REF!</f>
        <v>#REF!</v>
      </c>
    </row>
    <row r="97" spans="1:8" ht="13.5" customHeight="1">
      <c r="A97" s="5" t="e">
        <f>#REF!</f>
        <v>#REF!</v>
      </c>
      <c r="B97" s="9" t="e">
        <f>#REF!</f>
        <v>#REF!</v>
      </c>
      <c r="C97" s="5" t="e">
        <f>#REF!</f>
        <v>#REF!</v>
      </c>
      <c r="D97" s="9" t="e">
        <f>#REF!</f>
        <v>#REF!</v>
      </c>
      <c r="E97" s="5" t="e">
        <f>#REF!</f>
        <v>#REF!</v>
      </c>
      <c r="F97" s="9" t="e">
        <f>#REF!</f>
        <v>#REF!</v>
      </c>
      <c r="G97" s="5" t="e">
        <f>#REF!</f>
        <v>#REF!</v>
      </c>
      <c r="H97" s="9" t="e">
        <f>#REF!</f>
        <v>#REF!</v>
      </c>
    </row>
    <row r="98" spans="1:8" ht="13.5" customHeight="1">
      <c r="A98" s="5" t="e">
        <f>#REF!</f>
        <v>#REF!</v>
      </c>
      <c r="B98" s="9" t="e">
        <f>#REF!</f>
        <v>#REF!</v>
      </c>
      <c r="C98" s="5" t="e">
        <f>#REF!</f>
        <v>#REF!</v>
      </c>
      <c r="D98" s="9" t="e">
        <f>#REF!</f>
        <v>#REF!</v>
      </c>
      <c r="E98" s="5" t="e">
        <f>#REF!</f>
        <v>#REF!</v>
      </c>
      <c r="F98" s="9" t="e">
        <f>#REF!</f>
        <v>#REF!</v>
      </c>
      <c r="G98" s="5" t="e">
        <f>#REF!</f>
        <v>#REF!</v>
      </c>
      <c r="H98" s="9" t="e">
        <f>#REF!</f>
        <v>#REF!</v>
      </c>
    </row>
    <row r="99" spans="1:8" ht="13.5" customHeight="1">
      <c r="A99" s="5" t="e">
        <f>#REF!</f>
        <v>#REF!</v>
      </c>
      <c r="B99" s="9" t="e">
        <f>#REF!</f>
        <v>#REF!</v>
      </c>
      <c r="C99" s="5" t="e">
        <f>#REF!</f>
        <v>#REF!</v>
      </c>
      <c r="D99" s="9" t="e">
        <f>#REF!</f>
        <v>#REF!</v>
      </c>
      <c r="E99" s="5" t="e">
        <f>#REF!</f>
        <v>#REF!</v>
      </c>
      <c r="F99" s="9" t="e">
        <f>#REF!</f>
        <v>#REF!</v>
      </c>
      <c r="G99" s="5" t="e">
        <f>#REF!</f>
        <v>#REF!</v>
      </c>
      <c r="H99" s="9" t="e">
        <f>#REF!</f>
        <v>#REF!</v>
      </c>
    </row>
    <row r="100" spans="1:8" ht="13.5" customHeight="1">
      <c r="A100" s="5" t="e">
        <f>#REF!</f>
        <v>#REF!</v>
      </c>
      <c r="B100" s="9" t="e">
        <f>#REF!</f>
        <v>#REF!</v>
      </c>
      <c r="C100" s="5" t="e">
        <f>#REF!</f>
        <v>#REF!</v>
      </c>
      <c r="D100" s="9" t="e">
        <f>#REF!</f>
        <v>#REF!</v>
      </c>
      <c r="E100" s="5" t="e">
        <f>#REF!</f>
        <v>#REF!</v>
      </c>
      <c r="F100" s="9" t="e">
        <f>#REF!</f>
        <v>#REF!</v>
      </c>
      <c r="G100" s="5" t="e">
        <f>#REF!</f>
        <v>#REF!</v>
      </c>
      <c r="H100" s="9" t="e">
        <f>#REF!</f>
        <v>#REF!</v>
      </c>
    </row>
    <row r="101" spans="1:8" ht="13.5" customHeight="1">
      <c r="A101" s="5" t="e">
        <f>#REF!</f>
        <v>#REF!</v>
      </c>
      <c r="B101" s="9" t="e">
        <f>#REF!</f>
        <v>#REF!</v>
      </c>
      <c r="C101" s="5" t="e">
        <f>#REF!</f>
        <v>#REF!</v>
      </c>
      <c r="D101" s="9" t="e">
        <f>#REF!</f>
        <v>#REF!</v>
      </c>
      <c r="E101" s="5" t="e">
        <f>#REF!</f>
        <v>#REF!</v>
      </c>
      <c r="F101" s="9" t="e">
        <f>#REF!</f>
        <v>#REF!</v>
      </c>
      <c r="G101" s="5" t="e">
        <f>#REF!</f>
        <v>#REF!</v>
      </c>
      <c r="H101" s="9" t="e">
        <f>#REF!</f>
        <v>#REF!</v>
      </c>
    </row>
    <row r="102" spans="1:8" ht="13.5" customHeight="1">
      <c r="A102" s="5" t="e">
        <f>#REF!</f>
        <v>#REF!</v>
      </c>
      <c r="B102" s="9" t="e">
        <f>#REF!</f>
        <v>#REF!</v>
      </c>
      <c r="C102" s="5" t="e">
        <f>#REF!</f>
        <v>#REF!</v>
      </c>
      <c r="D102" s="9" t="e">
        <f>#REF!</f>
        <v>#REF!</v>
      </c>
      <c r="E102" s="5" t="e">
        <f>#REF!</f>
        <v>#REF!</v>
      </c>
      <c r="F102" s="9" t="e">
        <f>#REF!</f>
        <v>#REF!</v>
      </c>
      <c r="G102" s="5" t="e">
        <f>#REF!</f>
        <v>#REF!</v>
      </c>
      <c r="H102" s="9" t="e">
        <f>#REF!</f>
        <v>#REF!</v>
      </c>
    </row>
    <row r="103" spans="1:8" ht="13.5" customHeight="1">
      <c r="A103" s="5" t="s">
        <v>114</v>
      </c>
      <c r="B103" s="8"/>
      <c r="C103" s="8"/>
      <c r="D103" s="8"/>
      <c r="E103" s="8"/>
      <c r="F103" s="8"/>
      <c r="G103" s="8"/>
      <c r="H103" s="8"/>
    </row>
    <row r="104" spans="1:8" ht="15">
      <c r="A104" s="5"/>
      <c r="B104" s="8"/>
      <c r="C104" s="13"/>
      <c r="D104" s="8"/>
      <c r="E104" s="8"/>
      <c r="F104" s="8"/>
      <c r="G104" s="8"/>
      <c r="H104" s="8"/>
    </row>
    <row r="105" spans="1:8" ht="13.5" customHeight="1">
      <c r="A105" s="5" t="str">
        <f>'DB-Res'!A5</f>
        <v>DB-01</v>
      </c>
      <c r="B105" s="9" t="str">
        <f>'DB-Res'!B5</f>
        <v>Peter Hørlyck</v>
      </c>
      <c r="C105" s="9" t="str">
        <f>'DB-Res'!C5</f>
        <v>-</v>
      </c>
      <c r="D105" s="9" t="str">
        <f>'DB-Res'!D5</f>
        <v>Steen Schütze</v>
      </c>
      <c r="E105" s="9" t="str">
        <f>'DB-Res'!E5</f>
        <v>Lørdag kl. 11:25 / Bane 1</v>
      </c>
      <c r="F105" s="9">
        <f>'DB-Res'!F5</f>
        <v>0</v>
      </c>
      <c r="G105" s="9">
        <f>'DB-Res'!G5</f>
        <v>0</v>
      </c>
      <c r="H105" s="9">
        <f>'DB-Res'!H5</f>
        <v>0</v>
      </c>
    </row>
    <row r="106" spans="1:8" ht="13.5" customHeight="1">
      <c r="A106" s="5" t="str">
        <f>'DB-Res'!A6</f>
        <v>DB-02</v>
      </c>
      <c r="B106" s="9" t="str">
        <f>'DB-Res'!B6</f>
        <v>Rune Klitgaard</v>
      </c>
      <c r="C106" s="9" t="str">
        <f>'DB-Res'!C6</f>
        <v>-</v>
      </c>
      <c r="D106" s="9" t="str">
        <f>'DB-Res'!D6</f>
        <v>Lars Rasmussen</v>
      </c>
      <c r="E106" s="9" t="str">
        <f>'DB-Res'!E6</f>
        <v>Lørdag kl. 11:25 / Bane 2</v>
      </c>
      <c r="F106" s="9">
        <f>'DB-Res'!F6</f>
        <v>0</v>
      </c>
      <c r="G106" s="9">
        <f>'DB-Res'!G6</f>
        <v>0</v>
      </c>
      <c r="H106" s="9">
        <f>'DB-Res'!H6</f>
        <v>0</v>
      </c>
    </row>
    <row r="107" spans="1:8" ht="13.5" customHeight="1">
      <c r="A107" s="5" t="str">
        <f>'DB-Res'!A7</f>
        <v>DB-03</v>
      </c>
      <c r="B107" s="9" t="str">
        <f>'DB-Res'!B7</f>
        <v>Jacob N Hansen</v>
      </c>
      <c r="C107" s="9" t="str">
        <f>'DB-Res'!C7</f>
        <v>-</v>
      </c>
      <c r="D107" s="9" t="str">
        <f>'DB-Res'!D7</f>
        <v>Michael Hansen</v>
      </c>
      <c r="E107" s="9" t="str">
        <f>'DB-Res'!E7</f>
        <v>Lørdag kl. 11:25 / Bane 3</v>
      </c>
      <c r="F107" s="9">
        <f>'DB-Res'!F7</f>
        <v>0</v>
      </c>
      <c r="G107" s="9">
        <f>'DB-Res'!G7</f>
        <v>0</v>
      </c>
      <c r="H107" s="9">
        <f>'DB-Res'!H7</f>
        <v>0</v>
      </c>
    </row>
    <row r="108" spans="1:8" ht="13.5" customHeight="1">
      <c r="A108" s="5" t="str">
        <f>'DB-Res'!A8</f>
        <v>DB-04</v>
      </c>
      <c r="B108" s="9" t="str">
        <f>'DB-Res'!B8</f>
        <v>Lars Jepsen</v>
      </c>
      <c r="C108" s="9" t="str">
        <f>'DB-Res'!C8</f>
        <v>-</v>
      </c>
      <c r="D108" s="9" t="str">
        <f>'DB-Res'!D8</f>
        <v>Jesper Sørensen</v>
      </c>
      <c r="E108" s="9" t="str">
        <f>'DB-Res'!E8</f>
        <v>Lørdag kl. 11:25 / Bane 4</v>
      </c>
      <c r="F108" s="9">
        <f>'DB-Res'!F8</f>
        <v>0</v>
      </c>
      <c r="G108" s="9">
        <f>'DB-Res'!G8</f>
        <v>0</v>
      </c>
      <c r="H108" s="9">
        <f>'DB-Res'!H8</f>
        <v>0</v>
      </c>
    </row>
    <row r="109" spans="1:8" ht="13.5" customHeight="1">
      <c r="A109" s="5" t="str">
        <f>'DB-Res'!A9</f>
        <v>DB-05</v>
      </c>
      <c r="B109" s="9">
        <f>'DB-Res'!B9</f>
      </c>
      <c r="C109" s="9" t="str">
        <f>'DB-Res'!C9</f>
        <v>-</v>
      </c>
      <c r="D109" s="9">
        <f>'DB-Res'!D9</f>
      </c>
      <c r="E109" s="9" t="str">
        <f>'DB-Res'!E9</f>
        <v>Lørdag kl. 14:45 / Bane 1</v>
      </c>
      <c r="F109" s="9">
        <f>'DB-Res'!F9</f>
        <v>0</v>
      </c>
      <c r="G109" s="9">
        <f>'DB-Res'!G9</f>
        <v>0</v>
      </c>
      <c r="H109" s="9">
        <f>'DB-Res'!H9</f>
        <v>0</v>
      </c>
    </row>
    <row r="110" spans="1:8" ht="13.5" customHeight="1">
      <c r="A110" s="5" t="str">
        <f>'DB-Res'!A10</f>
        <v>DB-06</v>
      </c>
      <c r="B110" s="9">
        <f>'DB-Res'!B10</f>
      </c>
      <c r="C110" s="9" t="str">
        <f>'DB-Res'!C10</f>
        <v>-</v>
      </c>
      <c r="D110" s="9">
        <f>'DB-Res'!D10</f>
      </c>
      <c r="E110" s="9" t="str">
        <f>'DB-Res'!E10</f>
        <v>Lørdag kl. 14:45 / Bane 2</v>
      </c>
      <c r="F110" s="9">
        <f>'DB-Res'!F10</f>
        <v>0</v>
      </c>
      <c r="G110" s="9">
        <f>'DB-Res'!G10</f>
        <v>0</v>
      </c>
      <c r="H110" s="9">
        <f>'DB-Res'!H10</f>
        <v>0</v>
      </c>
    </row>
    <row r="111" spans="1:8" ht="13.5" customHeight="1">
      <c r="A111" s="5" t="str">
        <f>'DB-Res'!A11</f>
        <v>DB-07</v>
      </c>
      <c r="B111" s="9">
        <f>'DB-Res'!B11</f>
      </c>
      <c r="C111" s="9" t="str">
        <f>'DB-Res'!C11</f>
        <v>-</v>
      </c>
      <c r="D111" s="9">
        <f>'DB-Res'!D11</f>
      </c>
      <c r="E111" s="9" t="str">
        <f>'DB-Res'!E11</f>
        <v>Lørdag kl. 18:05 / Bane 2</v>
      </c>
      <c r="F111" s="9">
        <f>'DB-Res'!F11</f>
        <v>0</v>
      </c>
      <c r="G111" s="9">
        <f>'DB-Res'!G11</f>
        <v>0</v>
      </c>
      <c r="H111" s="9">
        <f>'DB-Res'!H11</f>
        <v>0</v>
      </c>
    </row>
    <row r="112" spans="1:8" ht="13.5" customHeight="1">
      <c r="A112" s="5" t="str">
        <f>'DB-Res'!A12</f>
        <v>DB-08</v>
      </c>
      <c r="B112" s="9">
        <f>'DB-Res'!B12</f>
      </c>
      <c r="C112" s="9" t="str">
        <f>'DB-Res'!C12</f>
        <v>-</v>
      </c>
      <c r="D112" s="9">
        <f>'DB-Res'!D12</f>
      </c>
      <c r="E112" s="9" t="str">
        <f>'DB-Res'!E12</f>
        <v>Lørdag kl. 18:05 / Bane 1</v>
      </c>
      <c r="F112" s="9">
        <f>'DB-Res'!F12</f>
        <v>0</v>
      </c>
      <c r="G112" s="9">
        <f>'DB-Res'!G12</f>
        <v>0</v>
      </c>
      <c r="H112" s="9">
        <f>'DB-Res'!H12</f>
        <v>0</v>
      </c>
    </row>
    <row r="113" spans="1:8" ht="13.5" customHeight="1">
      <c r="A113" s="5" t="str">
        <f>'DB-Res'!A13</f>
        <v>DB-09</v>
      </c>
      <c r="B113" s="9">
        <f>'DB-Res'!B13</f>
      </c>
      <c r="C113" s="9" t="str">
        <f>'DB-Res'!C13</f>
        <v>-</v>
      </c>
      <c r="D113" s="9">
        <f>'DB-Res'!D13</f>
      </c>
      <c r="E113" s="9" t="str">
        <f>'DB-Res'!E13</f>
        <v>Lørdag kl. 14:45 / Bane 3</v>
      </c>
      <c r="F113" s="9">
        <f>'DB-Res'!F13</f>
        <v>0</v>
      </c>
      <c r="G113" s="9">
        <f>'DB-Res'!G13</f>
        <v>0</v>
      </c>
      <c r="H113" s="9">
        <f>'DB-Res'!H13</f>
        <v>0</v>
      </c>
    </row>
    <row r="114" spans="1:8" ht="13.5" customHeight="1">
      <c r="A114" s="5" t="str">
        <f>'DB-Res'!A14</f>
        <v>DB-10</v>
      </c>
      <c r="B114" s="9">
        <f>'DB-Res'!B14</f>
      </c>
      <c r="C114" s="9" t="str">
        <f>'DB-Res'!C14</f>
        <v>-</v>
      </c>
      <c r="D114" s="9">
        <f>'DB-Res'!D14</f>
      </c>
      <c r="E114" s="9" t="str">
        <f>'DB-Res'!E14</f>
        <v>Lørdag kl. 14:45 / Bane 4</v>
      </c>
      <c r="F114" s="9">
        <f>'DB-Res'!F14</f>
        <v>0</v>
      </c>
      <c r="G114" s="9">
        <f>'DB-Res'!G14</f>
        <v>0</v>
      </c>
      <c r="H114" s="9">
        <f>'DB-Res'!H14</f>
        <v>0</v>
      </c>
    </row>
    <row r="115" spans="1:8" ht="13.5" customHeight="1">
      <c r="A115" s="5" t="str">
        <f>'DB-Res'!A15</f>
        <v>DB-11</v>
      </c>
      <c r="B115" s="9">
        <f>'DB-Res'!B15</f>
      </c>
      <c r="C115" s="9" t="str">
        <f>'DB-Res'!C15</f>
        <v>-</v>
      </c>
      <c r="D115" s="9">
        <f>'DB-Res'!D15</f>
      </c>
      <c r="E115" s="9" t="str">
        <f>'DB-Res'!E15</f>
        <v>Lørdag kl. 18:05 / Bane 3</v>
      </c>
      <c r="F115" s="9">
        <f>'DB-Res'!F15</f>
        <v>0</v>
      </c>
      <c r="G115" s="9">
        <f>'DB-Res'!G15</f>
        <v>0</v>
      </c>
      <c r="H115" s="9">
        <f>'DB-Res'!H15</f>
        <v>0</v>
      </c>
    </row>
    <row r="116" spans="1:8" ht="13.5" customHeight="1">
      <c r="A116" s="5" t="str">
        <f>'DB-Res'!A16</f>
        <v>DB-12</v>
      </c>
      <c r="B116" s="9">
        <f>'DB-Res'!B16</f>
      </c>
      <c r="C116" s="9" t="str">
        <f>'DB-Res'!C16</f>
        <v>-</v>
      </c>
      <c r="D116" s="9">
        <f>'DB-Res'!D16</f>
      </c>
      <c r="E116" s="9" t="str">
        <f>'DB-Res'!E16</f>
        <v>Lørdag kl. 18:05 / Bane 4</v>
      </c>
      <c r="F116" s="9">
        <f>'DB-Res'!F16</f>
        <v>0</v>
      </c>
      <c r="G116" s="9">
        <f>'DB-Res'!G16</f>
        <v>0</v>
      </c>
      <c r="H116" s="9">
        <f>'DB-Res'!H16</f>
        <v>0</v>
      </c>
    </row>
    <row r="117" spans="1:8" ht="13.5" customHeight="1">
      <c r="A117" s="5">
        <f>'DB-Res'!A17</f>
        <v>0</v>
      </c>
      <c r="B117" s="9">
        <f>'DB-Res'!B17</f>
        <v>0</v>
      </c>
      <c r="C117" s="9">
        <f>'DB-Res'!C17</f>
        <v>0</v>
      </c>
      <c r="D117" s="9">
        <f>'DB-Res'!D17</f>
        <v>0</v>
      </c>
      <c r="E117" s="9">
        <f>'DB-Res'!E17</f>
        <v>0</v>
      </c>
      <c r="F117" s="9">
        <f>'DB-Res'!F17</f>
        <v>0</v>
      </c>
      <c r="G117" s="9">
        <f>'DB-Res'!G17</f>
        <v>0</v>
      </c>
      <c r="H117" s="9">
        <f>'DB-Res'!H17</f>
        <v>0</v>
      </c>
    </row>
    <row r="118" spans="1:8" ht="13.5" customHeight="1">
      <c r="A118" s="5">
        <f>'DB-Res'!A18</f>
        <v>0</v>
      </c>
      <c r="B118" s="9">
        <f>'DB-Res'!B18</f>
        <v>0</v>
      </c>
      <c r="C118" s="9">
        <f>'DB-Res'!C18</f>
        <v>0</v>
      </c>
      <c r="D118" s="9">
        <f>'DB-Res'!D18</f>
        <v>0</v>
      </c>
      <c r="E118" s="9">
        <f>'DB-Res'!E18</f>
        <v>0</v>
      </c>
      <c r="F118" s="9">
        <f>'DB-Res'!F18</f>
        <v>0</v>
      </c>
      <c r="G118" s="9">
        <f>'DB-Res'!G18</f>
        <v>0</v>
      </c>
      <c r="H118" s="9">
        <f>'DB-Res'!H18</f>
        <v>0</v>
      </c>
    </row>
    <row r="119" spans="1:8" ht="13.5" customHeight="1">
      <c r="A119" s="5">
        <f>'DB-Res'!A19</f>
        <v>0</v>
      </c>
      <c r="B119" s="9">
        <f>'DB-Res'!B19</f>
        <v>0</v>
      </c>
      <c r="C119" s="9">
        <f>'DB-Res'!C19</f>
        <v>0</v>
      </c>
      <c r="D119" s="9">
        <f>'DB-Res'!D19</f>
        <v>0</v>
      </c>
      <c r="E119" s="9">
        <f>'DB-Res'!E19</f>
        <v>0</v>
      </c>
      <c r="F119" s="9">
        <f>'DB-Res'!F19</f>
        <v>0</v>
      </c>
      <c r="G119" s="9">
        <f>'DB-Res'!G19</f>
        <v>0</v>
      </c>
      <c r="H119" s="9">
        <f>'DB-Res'!H19</f>
        <v>0</v>
      </c>
    </row>
    <row r="120" spans="1:8" ht="13.5" customHeight="1">
      <c r="A120" s="5">
        <f>'DB-Res'!A20</f>
        <v>0</v>
      </c>
      <c r="B120" s="9">
        <f>'DB-Res'!B20</f>
        <v>0</v>
      </c>
      <c r="C120" s="9">
        <f>'DB-Res'!C20</f>
        <v>0</v>
      </c>
      <c r="D120" s="9">
        <f>'DB-Res'!D20</f>
        <v>0</v>
      </c>
      <c r="E120" s="9">
        <f>'DB-Res'!E20</f>
        <v>0</v>
      </c>
      <c r="F120" s="9">
        <f>'DB-Res'!F20</f>
        <v>0</v>
      </c>
      <c r="G120" s="9">
        <f>'DB-Res'!G20</f>
        <v>0</v>
      </c>
      <c r="H120" s="9">
        <f>'DB-Res'!H20</f>
        <v>0</v>
      </c>
    </row>
    <row r="121" spans="1:8" ht="13.5" customHeight="1">
      <c r="A121" s="5">
        <f>'DB-Res'!A21</f>
        <v>0</v>
      </c>
      <c r="B121" s="9">
        <f>'DB-Res'!B21</f>
        <v>0</v>
      </c>
      <c r="C121" s="9">
        <f>'DB-Res'!C21</f>
        <v>0</v>
      </c>
      <c r="D121" s="9">
        <f>'DB-Res'!D21</f>
        <v>0</v>
      </c>
      <c r="E121" s="9">
        <f>'DB-Res'!E21</f>
        <v>0</v>
      </c>
      <c r="F121" s="9">
        <f>'DB-Res'!F21</f>
        <v>0</v>
      </c>
      <c r="G121" s="9">
        <f>'DB-Res'!G21</f>
        <v>0</v>
      </c>
      <c r="H121" s="9">
        <f>'DB-Res'!H21</f>
        <v>0</v>
      </c>
    </row>
    <row r="122" spans="1:8" ht="13.5" customHeight="1">
      <c r="A122" s="5">
        <f>'DB-Res'!A22</f>
        <v>0</v>
      </c>
      <c r="B122" s="9">
        <f>'DB-Res'!B22</f>
        <v>0</v>
      </c>
      <c r="C122" s="9">
        <f>'DB-Res'!C22</f>
        <v>0</v>
      </c>
      <c r="D122" s="9">
        <f>'DB-Res'!D22</f>
        <v>0</v>
      </c>
      <c r="E122" s="9">
        <f>'DB-Res'!E22</f>
        <v>0</v>
      </c>
      <c r="F122" s="9">
        <f>'DB-Res'!F22</f>
        <v>0</v>
      </c>
      <c r="G122" s="9">
        <f>'DB-Res'!G22</f>
        <v>0</v>
      </c>
      <c r="H122" s="9">
        <f>'DB-Res'!H22</f>
        <v>0</v>
      </c>
    </row>
    <row r="123" spans="1:8" ht="13.5" customHeight="1">
      <c r="A123" s="5">
        <f>'DB-Res'!A23</f>
        <v>0</v>
      </c>
      <c r="B123" s="9">
        <f>'DB-Res'!B23</f>
        <v>0</v>
      </c>
      <c r="C123" s="9">
        <f>'DB-Res'!C23</f>
        <v>0</v>
      </c>
      <c r="D123" s="9">
        <f>'DB-Res'!D23</f>
        <v>0</v>
      </c>
      <c r="E123" s="9">
        <f>'DB-Res'!E23</f>
        <v>0</v>
      </c>
      <c r="F123" s="9">
        <f>'DB-Res'!F23</f>
        <v>0</v>
      </c>
      <c r="G123" s="9">
        <f>'DB-Res'!G23</f>
        <v>0</v>
      </c>
      <c r="H123" s="9">
        <f>'DB-Res'!H23</f>
        <v>0</v>
      </c>
    </row>
    <row r="124" spans="1:8" ht="13.5" customHeight="1">
      <c r="A124" s="5">
        <f>'DB-Res'!A24</f>
        <v>0</v>
      </c>
      <c r="B124" s="9">
        <f>'DB-Res'!B24</f>
        <v>0</v>
      </c>
      <c r="C124" s="9">
        <f>'DB-Res'!C24</f>
        <v>0</v>
      </c>
      <c r="D124" s="9">
        <f>'DB-Res'!D24</f>
        <v>0</v>
      </c>
      <c r="E124" s="9">
        <f>'DB-Res'!E24</f>
        <v>0</v>
      </c>
      <c r="F124" s="9">
        <f>'DB-Res'!F24</f>
        <v>0</v>
      </c>
      <c r="G124" s="9">
        <f>'DB-Res'!G24</f>
        <v>0</v>
      </c>
      <c r="H124" s="9">
        <f>'DB-Res'!H24</f>
        <v>0</v>
      </c>
    </row>
    <row r="125" spans="1:8" ht="13.5" customHeight="1">
      <c r="A125" s="5">
        <f>'DB-Res'!A25</f>
        <v>0</v>
      </c>
      <c r="B125" s="9">
        <f>'DB-Res'!B25</f>
        <v>0</v>
      </c>
      <c r="C125" s="9">
        <f>'DB-Res'!C25</f>
        <v>0</v>
      </c>
      <c r="D125" s="9">
        <f>'DB-Res'!D25</f>
        <v>0</v>
      </c>
      <c r="E125" s="9">
        <f>'DB-Res'!E25</f>
        <v>0</v>
      </c>
      <c r="F125" s="9">
        <f>'DB-Res'!F25</f>
        <v>0</v>
      </c>
      <c r="G125" s="9">
        <f>'DB-Res'!G25</f>
        <v>0</v>
      </c>
      <c r="H125" s="9">
        <f>'DB-Res'!H25</f>
        <v>0</v>
      </c>
    </row>
    <row r="126" spans="1:8" ht="13.5" customHeight="1">
      <c r="A126" s="5">
        <f>'DB-Res'!A26</f>
        <v>0</v>
      </c>
      <c r="B126" s="9">
        <f>'DB-Res'!B26</f>
        <v>0</v>
      </c>
      <c r="C126" s="9">
        <f>'DB-Res'!C26</f>
        <v>0</v>
      </c>
      <c r="D126" s="9">
        <f>'DB-Res'!D26</f>
        <v>0</v>
      </c>
      <c r="E126" s="9">
        <f>'DB-Res'!E26</f>
        <v>0</v>
      </c>
      <c r="F126" s="9">
        <f>'DB-Res'!F26</f>
        <v>0</v>
      </c>
      <c r="G126" s="9">
        <f>'DB-Res'!G26</f>
        <v>0</v>
      </c>
      <c r="H126" s="9">
        <f>'DB-Res'!H26</f>
        <v>0</v>
      </c>
    </row>
    <row r="127" spans="1:8" ht="13.5" customHeight="1">
      <c r="A127" s="5">
        <f>'DB-Res'!A27</f>
        <v>0</v>
      </c>
      <c r="B127" s="9">
        <f>'DB-Res'!B27</f>
        <v>0</v>
      </c>
      <c r="C127" s="9">
        <f>'DB-Res'!C27</f>
        <v>0</v>
      </c>
      <c r="D127" s="9">
        <f>'DB-Res'!D27</f>
        <v>0</v>
      </c>
      <c r="E127" s="9">
        <f>'DB-Res'!E27</f>
        <v>0</v>
      </c>
      <c r="F127" s="9">
        <f>'DB-Res'!F27</f>
        <v>0</v>
      </c>
      <c r="G127" s="9">
        <f>'DB-Res'!G27</f>
        <v>0</v>
      </c>
      <c r="H127" s="9">
        <f>'DB-Res'!H27</f>
        <v>0</v>
      </c>
    </row>
    <row r="128" spans="1:8" ht="13.5" customHeight="1">
      <c r="A128" s="5">
        <f>'DB-Res'!A28</f>
        <v>0</v>
      </c>
      <c r="B128" s="9">
        <f>'DB-Res'!B28</f>
        <v>0</v>
      </c>
      <c r="C128" s="9">
        <f>'DB-Res'!C28</f>
        <v>0</v>
      </c>
      <c r="D128" s="9">
        <f>'DB-Res'!D28</f>
        <v>0</v>
      </c>
      <c r="E128" s="9">
        <f>'DB-Res'!E28</f>
        <v>0</v>
      </c>
      <c r="F128" s="9">
        <f>'DB-Res'!F28</f>
        <v>0</v>
      </c>
      <c r="G128" s="9">
        <f>'DB-Res'!G28</f>
        <v>0</v>
      </c>
      <c r="H128" s="9">
        <f>'DB-Res'!H28</f>
        <v>0</v>
      </c>
    </row>
    <row r="129" spans="1:8" ht="13.5" customHeight="1">
      <c r="A129" s="5">
        <f>'DB-Res'!A29</f>
        <v>0</v>
      </c>
      <c r="B129" s="9">
        <f>'DB-Res'!B29</f>
        <v>0</v>
      </c>
      <c r="C129" s="9">
        <f>'DB-Res'!C29</f>
        <v>0</v>
      </c>
      <c r="D129" s="9">
        <f>'DB-Res'!D29</f>
        <v>0</v>
      </c>
      <c r="E129" s="9">
        <f>'DB-Res'!E29</f>
        <v>0</v>
      </c>
      <c r="F129" s="9">
        <f>'DB-Res'!F29</f>
        <v>0</v>
      </c>
      <c r="G129" s="9">
        <f>'DB-Res'!G29</f>
        <v>0</v>
      </c>
      <c r="H129" s="9">
        <f>'DB-Res'!H29</f>
        <v>0</v>
      </c>
    </row>
    <row r="130" spans="1:8" ht="13.5" customHeight="1">
      <c r="A130" s="5">
        <f>'DB-Res'!A30</f>
        <v>0</v>
      </c>
      <c r="B130" s="9">
        <f>'DB-Res'!B30</f>
        <v>0</v>
      </c>
      <c r="C130" s="9">
        <f>'DB-Res'!C30</f>
        <v>0</v>
      </c>
      <c r="D130" s="9">
        <f>'DB-Res'!D30</f>
        <v>0</v>
      </c>
      <c r="E130" s="9">
        <f>'DB-Res'!E30</f>
        <v>0</v>
      </c>
      <c r="F130" s="9">
        <f>'DB-Res'!F30</f>
        <v>0</v>
      </c>
      <c r="G130" s="9">
        <f>'DB-Res'!G30</f>
        <v>0</v>
      </c>
      <c r="H130" s="9">
        <f>'DB-Res'!H30</f>
        <v>0</v>
      </c>
    </row>
    <row r="131" spans="1:8" ht="13.5" customHeight="1">
      <c r="A131" s="5">
        <f>'DB-Res'!A31</f>
        <v>0</v>
      </c>
      <c r="B131" s="9">
        <f>'DB-Res'!B31</f>
        <v>0</v>
      </c>
      <c r="C131" s="9">
        <f>'DB-Res'!C31</f>
        <v>0</v>
      </c>
      <c r="D131" s="9">
        <f>'DB-Res'!D31</f>
        <v>0</v>
      </c>
      <c r="E131" s="9">
        <f>'DB-Res'!E31</f>
        <v>0</v>
      </c>
      <c r="F131" s="9">
        <f>'DB-Res'!F31</f>
        <v>0</v>
      </c>
      <c r="G131" s="9">
        <f>'DB-Res'!G31</f>
        <v>0</v>
      </c>
      <c r="H131" s="9">
        <f>'DB-Res'!H31</f>
        <v>0</v>
      </c>
    </row>
    <row r="132" spans="1:8" ht="13.5" customHeight="1">
      <c r="A132" s="5">
        <f>'DB-Res'!A32</f>
        <v>0</v>
      </c>
      <c r="B132" s="9">
        <f>'DB-Res'!B32</f>
        <v>0</v>
      </c>
      <c r="C132" s="9">
        <f>'DB-Res'!C32</f>
        <v>0</v>
      </c>
      <c r="D132" s="9">
        <f>'DB-Res'!D32</f>
        <v>0</v>
      </c>
      <c r="E132" s="9">
        <f>'DB-Res'!E32</f>
        <v>0</v>
      </c>
      <c r="F132" s="9">
        <f>'DB-Res'!F32</f>
        <v>0</v>
      </c>
      <c r="G132" s="9">
        <f>'DB-Res'!G32</f>
        <v>0</v>
      </c>
      <c r="H132" s="9">
        <f>'DB-Res'!H32</f>
        <v>0</v>
      </c>
    </row>
    <row r="133" spans="1:8" ht="13.5" customHeight="1">
      <c r="A133" s="5">
        <f>'DB-Res'!A33</f>
        <v>0</v>
      </c>
      <c r="B133" s="9">
        <f>'DB-Res'!B33</f>
        <v>0</v>
      </c>
      <c r="C133" s="9">
        <f>'DB-Res'!C33</f>
        <v>0</v>
      </c>
      <c r="D133" s="9">
        <f>'DB-Res'!D33</f>
        <v>0</v>
      </c>
      <c r="E133" s="9">
        <f>'DB-Res'!E33</f>
        <v>0</v>
      </c>
      <c r="F133" s="9">
        <f>'DB-Res'!F33</f>
        <v>0</v>
      </c>
      <c r="G133" s="9">
        <f>'DB-Res'!G33</f>
        <v>0</v>
      </c>
      <c r="H133" s="9">
        <f>'DB-Res'!H33</f>
        <v>0</v>
      </c>
    </row>
    <row r="134" spans="1:8" ht="13.5" customHeight="1">
      <c r="A134" s="5">
        <f>'DB-Res'!A34</f>
        <v>0</v>
      </c>
      <c r="B134" s="9">
        <f>'DB-Res'!B34</f>
        <v>0</v>
      </c>
      <c r="C134" s="9">
        <f>'DB-Res'!C34</f>
        <v>0</v>
      </c>
      <c r="D134" s="9">
        <f>'DB-Res'!D34</f>
        <v>0</v>
      </c>
      <c r="E134" s="9">
        <f>'DB-Res'!E34</f>
        <v>0</v>
      </c>
      <c r="F134" s="9">
        <f>'DB-Res'!F34</f>
        <v>0</v>
      </c>
      <c r="G134" s="9">
        <f>'DB-Res'!G34</f>
        <v>0</v>
      </c>
      <c r="H134" s="9">
        <f>'DB-Res'!H34</f>
        <v>0</v>
      </c>
    </row>
    <row r="135" spans="1:8" ht="13.5" customHeight="1">
      <c r="A135" s="5">
        <f>'DB-Res'!A35</f>
        <v>0</v>
      </c>
      <c r="B135" s="9">
        <f>'DB-Res'!B35</f>
        <v>0</v>
      </c>
      <c r="C135" s="9">
        <f>'DB-Res'!C35</f>
        <v>0</v>
      </c>
      <c r="D135" s="9">
        <f>'DB-Res'!D35</f>
        <v>0</v>
      </c>
      <c r="E135" s="9">
        <f>'DB-Res'!E35</f>
        <v>0</v>
      </c>
      <c r="F135" s="9">
        <f>'DB-Res'!F35</f>
        <v>0</v>
      </c>
      <c r="G135" s="9">
        <f>'DB-Res'!G35</f>
        <v>0</v>
      </c>
      <c r="H135" s="9">
        <f>'DB-Res'!H35</f>
        <v>0</v>
      </c>
    </row>
    <row r="136" spans="1:8" ht="13.5" customHeight="1">
      <c r="A136" s="5">
        <f>'DB-Res'!A36</f>
        <v>0</v>
      </c>
      <c r="B136" s="9">
        <f>'DB-Res'!B36</f>
        <v>0</v>
      </c>
      <c r="C136" s="9">
        <f>'DB-Res'!C36</f>
        <v>0</v>
      </c>
      <c r="D136" s="9">
        <f>'DB-Res'!D36</f>
        <v>0</v>
      </c>
      <c r="E136" s="9">
        <f>'DB-Res'!E36</f>
        <v>0</v>
      </c>
      <c r="F136" s="9">
        <f>'DB-Res'!F36</f>
        <v>0</v>
      </c>
      <c r="G136" s="9">
        <f>'DB-Res'!G36</f>
        <v>0</v>
      </c>
      <c r="H136" s="9">
        <f>'DB-Res'!H36</f>
        <v>0</v>
      </c>
    </row>
    <row r="137" spans="1:8" ht="13.5" customHeight="1">
      <c r="A137" s="5" t="s">
        <v>115</v>
      </c>
      <c r="B137" s="9"/>
      <c r="C137" s="9"/>
      <c r="D137" s="9"/>
      <c r="E137" s="9"/>
      <c r="F137" s="9"/>
      <c r="G137" s="9"/>
      <c r="H137" s="9"/>
    </row>
    <row r="138" spans="1:8" ht="13.5" customHeight="1">
      <c r="A138" s="5"/>
      <c r="B138" s="8"/>
      <c r="C138" s="8"/>
      <c r="D138" s="8"/>
      <c r="E138" s="8"/>
      <c r="F138" s="8"/>
      <c r="G138" s="8"/>
      <c r="H138" s="8"/>
    </row>
    <row r="139" spans="1:8" ht="13.5" customHeight="1">
      <c r="A139" s="5" t="str">
        <f>'HC-Res'!A5</f>
        <v>HC-01</v>
      </c>
      <c r="B139" s="9" t="str">
        <f>'HC-Res'!B5</f>
        <v>Peter Hørlyck</v>
      </c>
      <c r="C139" s="5" t="str">
        <f>'HC-Res'!C5</f>
        <v>-</v>
      </c>
      <c r="D139" s="9" t="str">
        <f>'HC-Res'!D5</f>
        <v>Steen Schütze</v>
      </c>
      <c r="E139" s="9" t="str">
        <f>'HC-Res'!E5</f>
        <v>Lørdag kl. 10:05 / Bane 1</v>
      </c>
      <c r="F139" s="9">
        <f>'HC-Res'!F5</f>
        <v>0</v>
      </c>
      <c r="G139" s="9">
        <f>'HC-Res'!G5</f>
        <v>0</v>
      </c>
      <c r="H139" s="9">
        <f>'HC-Res'!H5</f>
        <v>0</v>
      </c>
    </row>
    <row r="140" spans="1:8" ht="13.5" customHeight="1">
      <c r="A140" s="5" t="str">
        <f>'HC-Res'!A6</f>
        <v>HC-02</v>
      </c>
      <c r="B140" s="9" t="str">
        <f>'HC-Res'!B6</f>
        <v>Rune Klitgaard</v>
      </c>
      <c r="C140" s="5" t="str">
        <f>'HC-Res'!C6</f>
        <v>-</v>
      </c>
      <c r="D140" s="9" t="str">
        <f>'HC-Res'!D6</f>
        <v>Lars Rasmussen</v>
      </c>
      <c r="E140" s="9" t="str">
        <f>'HC-Res'!E6</f>
        <v>Lørdag kl. 10:05 / Bane 2</v>
      </c>
      <c r="F140" s="9">
        <f>'HC-Res'!F6</f>
        <v>0</v>
      </c>
      <c r="G140" s="9">
        <f>'HC-Res'!G6</f>
        <v>0</v>
      </c>
      <c r="H140" s="9">
        <f>'HC-Res'!H6</f>
        <v>0</v>
      </c>
    </row>
    <row r="141" spans="1:8" ht="13.5" customHeight="1">
      <c r="A141" s="5" t="str">
        <f>'HC-Res'!A7</f>
        <v>HC-03</v>
      </c>
      <c r="B141" s="9" t="str">
        <f>'HC-Res'!B7</f>
        <v>Jacob N Hansen</v>
      </c>
      <c r="C141" s="5" t="str">
        <f>'HC-Res'!C7</f>
        <v>-</v>
      </c>
      <c r="D141" s="9" t="str">
        <f>'HC-Res'!D7</f>
        <v>Michael Hansen</v>
      </c>
      <c r="E141" s="9" t="str">
        <f>'HC-Res'!E7</f>
        <v>Lørdag kl. 10:05 / Bane 3</v>
      </c>
      <c r="F141" s="9">
        <f>'HC-Res'!F7</f>
        <v>0</v>
      </c>
      <c r="G141" s="9">
        <f>'HC-Res'!G7</f>
        <v>0</v>
      </c>
      <c r="H141" s="9">
        <f>'HC-Res'!H7</f>
        <v>0</v>
      </c>
    </row>
    <row r="142" spans="1:8" ht="13.5" customHeight="1">
      <c r="A142" s="5" t="str">
        <f>'HC-Res'!A8</f>
        <v>HC-04</v>
      </c>
      <c r="B142" s="9" t="str">
        <f>'HC-Res'!B8</f>
        <v>Lars Jepsen</v>
      </c>
      <c r="C142" s="5" t="str">
        <f>'HC-Res'!C8</f>
        <v>-</v>
      </c>
      <c r="D142" s="9" t="str">
        <f>'HC-Res'!D8</f>
        <v>Jesper Sørensen</v>
      </c>
      <c r="E142" s="9" t="str">
        <f>'HC-Res'!E8</f>
        <v>Lørdag kl. 10:05 / Bane 4</v>
      </c>
      <c r="F142" s="9">
        <f>'HC-Res'!F8</f>
        <v>0</v>
      </c>
      <c r="G142" s="9">
        <f>'HC-Res'!G8</f>
        <v>0</v>
      </c>
      <c r="H142" s="9">
        <f>'HC-Res'!H8</f>
        <v>0</v>
      </c>
    </row>
    <row r="143" spans="1:8" ht="13.5" customHeight="1">
      <c r="A143" s="5" t="str">
        <f>'HC-Res'!A9</f>
        <v>HC-05</v>
      </c>
      <c r="B143" s="9">
        <f>'HC-Res'!B9</f>
      </c>
      <c r="C143" s="5" t="str">
        <f>'HC-Res'!C9</f>
        <v>-</v>
      </c>
      <c r="D143" s="9">
        <f>'HC-Res'!D9</f>
      </c>
      <c r="E143" s="9" t="str">
        <f>'HC-Res'!E9</f>
        <v>Lørdag kl. 13:25 / Bane 1</v>
      </c>
      <c r="F143" s="9">
        <f>'HC-Res'!F9</f>
        <v>0</v>
      </c>
      <c r="G143" s="9">
        <f>'HC-Res'!G9</f>
        <v>0</v>
      </c>
      <c r="H143" s="9">
        <f>'HC-Res'!H9</f>
        <v>0</v>
      </c>
    </row>
    <row r="144" spans="1:8" ht="13.5" customHeight="1">
      <c r="A144" s="5" t="str">
        <f>'HC-Res'!A10</f>
        <v>HC-06</v>
      </c>
      <c r="B144" s="9">
        <f>'HC-Res'!B10</f>
      </c>
      <c r="C144" s="5" t="str">
        <f>'HC-Res'!C10</f>
        <v>-</v>
      </c>
      <c r="D144" s="9">
        <f>'HC-Res'!D10</f>
      </c>
      <c r="E144" s="9" t="str">
        <f>'HC-Res'!E10</f>
        <v>Lørdag kl. 13:25 / Bane 2</v>
      </c>
      <c r="F144" s="9">
        <f>'HC-Res'!F10</f>
        <v>0</v>
      </c>
      <c r="G144" s="9">
        <f>'HC-Res'!G10</f>
        <v>0</v>
      </c>
      <c r="H144" s="9">
        <f>'HC-Res'!H10</f>
        <v>0</v>
      </c>
    </row>
    <row r="145" spans="1:8" ht="13.5" customHeight="1">
      <c r="A145" s="5" t="str">
        <f>'HC-Res'!A11</f>
        <v>HC-07</v>
      </c>
      <c r="B145" s="9">
        <f>'HC-Res'!B11</f>
      </c>
      <c r="C145" s="5" t="str">
        <f>'HC-Res'!C11</f>
        <v>-</v>
      </c>
      <c r="D145" s="9">
        <f>'HC-Res'!D11</f>
      </c>
      <c r="E145" s="9" t="str">
        <f>'HC-Res'!E11</f>
        <v>Lørdag kl. 16:45 / Bane 2</v>
      </c>
      <c r="F145" s="9">
        <f>'HC-Res'!F11</f>
        <v>0</v>
      </c>
      <c r="G145" s="9">
        <f>'HC-Res'!G11</f>
        <v>0</v>
      </c>
      <c r="H145" s="9">
        <f>'HC-Res'!H11</f>
        <v>0</v>
      </c>
    </row>
    <row r="146" spans="1:8" ht="13.5" customHeight="1">
      <c r="A146" s="5" t="str">
        <f>'HC-Res'!A12</f>
        <v>HC-08</v>
      </c>
      <c r="B146" s="9">
        <f>'HC-Res'!B12</f>
      </c>
      <c r="C146" s="5" t="str">
        <f>'HC-Res'!C12</f>
        <v>-</v>
      </c>
      <c r="D146" s="9">
        <f>'HC-Res'!D12</f>
      </c>
      <c r="E146" s="9" t="str">
        <f>'HC-Res'!E12</f>
        <v>Lørdag kl. 16:45 / Bane 1</v>
      </c>
      <c r="F146" s="9">
        <f>'HC-Res'!F12</f>
        <v>0</v>
      </c>
      <c r="G146" s="9">
        <f>'HC-Res'!G12</f>
        <v>0</v>
      </c>
      <c r="H146" s="9">
        <f>'HC-Res'!H12</f>
        <v>0</v>
      </c>
    </row>
    <row r="147" spans="1:8" ht="13.5" customHeight="1">
      <c r="A147" s="5" t="str">
        <f>'HC-Res'!A13</f>
        <v>HC-09</v>
      </c>
      <c r="B147" s="9">
        <f>'HC-Res'!B13</f>
      </c>
      <c r="C147" s="5" t="str">
        <f>'HC-Res'!C13</f>
        <v>-</v>
      </c>
      <c r="D147" s="9">
        <f>'HC-Res'!D13</f>
      </c>
      <c r="E147" s="9" t="str">
        <f>'HC-Res'!E13</f>
        <v>Lørdag kl. 13:25 / Bane 3</v>
      </c>
      <c r="F147" s="9">
        <f>'HC-Res'!F13</f>
        <v>0</v>
      </c>
      <c r="G147" s="9">
        <f>'HC-Res'!G13</f>
        <v>0</v>
      </c>
      <c r="H147" s="9">
        <f>'HC-Res'!H13</f>
        <v>0</v>
      </c>
    </row>
    <row r="148" spans="1:8" ht="13.5" customHeight="1">
      <c r="A148" s="5" t="str">
        <f>'HC-Res'!A14</f>
        <v>HC-10</v>
      </c>
      <c r="B148" s="9">
        <f>'HC-Res'!B14</f>
      </c>
      <c r="C148" s="5" t="str">
        <f>'HC-Res'!C14</f>
        <v>-</v>
      </c>
      <c r="D148" s="9">
        <f>'HC-Res'!D14</f>
      </c>
      <c r="E148" s="9" t="str">
        <f>'HC-Res'!E14</f>
        <v>Lørdag kl. 13:25 / Bane 4</v>
      </c>
      <c r="F148" s="9">
        <f>'HC-Res'!F14</f>
        <v>0</v>
      </c>
      <c r="G148" s="9">
        <f>'HC-Res'!G14</f>
        <v>0</v>
      </c>
      <c r="H148" s="9">
        <f>'HC-Res'!H14</f>
        <v>0</v>
      </c>
    </row>
    <row r="149" spans="1:8" ht="13.5" customHeight="1">
      <c r="A149" s="5" t="str">
        <f>'HC-Res'!A15</f>
        <v>HC-11</v>
      </c>
      <c r="B149" s="9">
        <f>'HC-Res'!B15</f>
      </c>
      <c r="C149" s="5" t="str">
        <f>'HC-Res'!C15</f>
        <v>-</v>
      </c>
      <c r="D149" s="9">
        <f>'HC-Res'!D15</f>
      </c>
      <c r="E149" s="9" t="str">
        <f>'HC-Res'!E15</f>
        <v>Lørdag kl. 16:45 / Bane 3</v>
      </c>
      <c r="F149" s="9">
        <f>'HC-Res'!F15</f>
        <v>0</v>
      </c>
      <c r="G149" s="9">
        <f>'HC-Res'!G15</f>
        <v>0</v>
      </c>
      <c r="H149" s="9">
        <f>'HC-Res'!H15</f>
        <v>0</v>
      </c>
    </row>
    <row r="150" spans="1:8" ht="13.5" customHeight="1">
      <c r="A150" s="5" t="str">
        <f>'HC-Res'!A16</f>
        <v>HC-12</v>
      </c>
      <c r="B150" s="9">
        <f>'HC-Res'!B16</f>
      </c>
      <c r="C150" s="5" t="str">
        <f>'HC-Res'!C16</f>
        <v>-</v>
      </c>
      <c r="D150" s="9">
        <f>'HC-Res'!D16</f>
      </c>
      <c r="E150" s="9" t="str">
        <f>'HC-Res'!E16</f>
        <v>Lørdag kl. 16:45 / Bane 4</v>
      </c>
      <c r="F150" s="9">
        <f>'HC-Res'!F16</f>
        <v>0</v>
      </c>
      <c r="G150" s="9">
        <f>'HC-Res'!G16</f>
        <v>0</v>
      </c>
      <c r="H150" s="9">
        <f>'HC-Res'!H16</f>
        <v>0</v>
      </c>
    </row>
    <row r="151" spans="1:8" ht="13.5" customHeight="1">
      <c r="A151" s="5">
        <f>'HC-Res'!A17</f>
        <v>0</v>
      </c>
      <c r="B151" s="9">
        <f>'HC-Res'!B17</f>
        <v>0</v>
      </c>
      <c r="C151" s="5">
        <f>'HC-Res'!C17</f>
        <v>0</v>
      </c>
      <c r="D151" s="9">
        <f>'HC-Res'!D17</f>
        <v>0</v>
      </c>
      <c r="E151" s="9">
        <f>'HC-Res'!E17</f>
        <v>0</v>
      </c>
      <c r="F151" s="9">
        <f>'HC-Res'!F17</f>
        <v>0</v>
      </c>
      <c r="G151" s="9">
        <f>'HC-Res'!G17</f>
        <v>0</v>
      </c>
      <c r="H151" s="9">
        <f>'HC-Res'!H17</f>
        <v>0</v>
      </c>
    </row>
    <row r="152" spans="1:8" ht="13.5" customHeight="1">
      <c r="A152" s="5">
        <f>'HC-Res'!A18</f>
        <v>0</v>
      </c>
      <c r="B152" s="9">
        <f>'HC-Res'!B18</f>
        <v>0</v>
      </c>
      <c r="C152" s="5">
        <f>'HC-Res'!C18</f>
        <v>0</v>
      </c>
      <c r="D152" s="9">
        <f>'HC-Res'!D18</f>
        <v>0</v>
      </c>
      <c r="E152" s="9">
        <f>'HC-Res'!E18</f>
        <v>0</v>
      </c>
      <c r="F152" s="9">
        <f>'HC-Res'!F18</f>
        <v>0</v>
      </c>
      <c r="G152" s="9">
        <f>'HC-Res'!G18</f>
        <v>0</v>
      </c>
      <c r="H152" s="9">
        <f>'HC-Res'!H18</f>
        <v>0</v>
      </c>
    </row>
    <row r="153" spans="1:8" ht="13.5" customHeight="1">
      <c r="A153" s="5">
        <f>'HC-Res'!A19</f>
        <v>0</v>
      </c>
      <c r="B153" s="9">
        <f>'HC-Res'!B19</f>
        <v>0</v>
      </c>
      <c r="C153" s="5">
        <f>'HC-Res'!C19</f>
        <v>0</v>
      </c>
      <c r="D153" s="9">
        <f>'HC-Res'!D19</f>
        <v>0</v>
      </c>
      <c r="E153" s="9">
        <f>'HC-Res'!E19</f>
        <v>0</v>
      </c>
      <c r="F153" s="9">
        <f>'HC-Res'!F19</f>
        <v>0</v>
      </c>
      <c r="G153" s="9">
        <f>'HC-Res'!G19</f>
        <v>0</v>
      </c>
      <c r="H153" s="9">
        <f>'HC-Res'!H19</f>
        <v>0</v>
      </c>
    </row>
    <row r="154" spans="1:8" ht="13.5" customHeight="1">
      <c r="A154" s="5">
        <f>'HC-Res'!A20</f>
        <v>0</v>
      </c>
      <c r="B154" s="9">
        <f>'HC-Res'!B20</f>
        <v>0</v>
      </c>
      <c r="C154" s="5">
        <f>'HC-Res'!C20</f>
        <v>0</v>
      </c>
      <c r="D154" s="9">
        <f>'HC-Res'!D20</f>
        <v>0</v>
      </c>
      <c r="E154" s="9">
        <f>'HC-Res'!E20</f>
        <v>0</v>
      </c>
      <c r="F154" s="9">
        <f>'HC-Res'!F20</f>
        <v>0</v>
      </c>
      <c r="G154" s="9">
        <f>'HC-Res'!G20</f>
        <v>0</v>
      </c>
      <c r="H154" s="9">
        <f>'HC-Res'!H20</f>
        <v>0</v>
      </c>
    </row>
    <row r="155" spans="1:8" ht="13.5" customHeight="1">
      <c r="A155" s="5">
        <f>'HC-Res'!A21</f>
        <v>0</v>
      </c>
      <c r="B155" s="9">
        <f>'HC-Res'!B21</f>
        <v>0</v>
      </c>
      <c r="C155" s="5">
        <f>'HC-Res'!C21</f>
        <v>0</v>
      </c>
      <c r="D155" s="9">
        <f>'HC-Res'!D21</f>
        <v>0</v>
      </c>
      <c r="E155" s="9">
        <f>'HC-Res'!E21</f>
        <v>0</v>
      </c>
      <c r="F155" s="9">
        <f>'HC-Res'!F21</f>
        <v>0</v>
      </c>
      <c r="G155" s="9">
        <f>'HC-Res'!G21</f>
        <v>0</v>
      </c>
      <c r="H155" s="9">
        <f>'HC-Res'!H21</f>
        <v>0</v>
      </c>
    </row>
    <row r="156" spans="1:8" ht="13.5" customHeight="1">
      <c r="A156" s="5">
        <f>'HC-Res'!A22</f>
        <v>0</v>
      </c>
      <c r="B156" s="9">
        <f>'HC-Res'!B22</f>
        <v>0</v>
      </c>
      <c r="C156" s="5">
        <f>'HC-Res'!C22</f>
        <v>0</v>
      </c>
      <c r="D156" s="9">
        <f>'HC-Res'!D22</f>
        <v>0</v>
      </c>
      <c r="E156" s="9">
        <f>'HC-Res'!E22</f>
        <v>0</v>
      </c>
      <c r="F156" s="9">
        <f>'HC-Res'!F22</f>
        <v>0</v>
      </c>
      <c r="G156" s="9">
        <f>'HC-Res'!G22</f>
        <v>0</v>
      </c>
      <c r="H156" s="9">
        <f>'HC-Res'!H22</f>
        <v>0</v>
      </c>
    </row>
    <row r="157" spans="1:8" ht="13.5" customHeight="1">
      <c r="A157" s="5">
        <f>'HC-Res'!A23</f>
        <v>0</v>
      </c>
      <c r="B157" s="9">
        <f>'HC-Res'!B23</f>
        <v>0</v>
      </c>
      <c r="C157" s="5">
        <f>'HC-Res'!C23</f>
        <v>0</v>
      </c>
      <c r="D157" s="9">
        <f>'HC-Res'!D23</f>
        <v>0</v>
      </c>
      <c r="E157" s="9">
        <f>'HC-Res'!E23</f>
        <v>0</v>
      </c>
      <c r="F157" s="9">
        <f>'HC-Res'!F23</f>
        <v>0</v>
      </c>
      <c r="G157" s="9">
        <f>'HC-Res'!G23</f>
        <v>0</v>
      </c>
      <c r="H157" s="9">
        <f>'HC-Res'!H23</f>
        <v>0</v>
      </c>
    </row>
    <row r="158" spans="1:8" ht="13.5" customHeight="1">
      <c r="A158" s="5">
        <f>'HC-Res'!A24</f>
        <v>0</v>
      </c>
      <c r="B158" s="9">
        <f>'HC-Res'!B24</f>
        <v>0</v>
      </c>
      <c r="C158" s="5">
        <f>'HC-Res'!C24</f>
        <v>0</v>
      </c>
      <c r="D158" s="9">
        <f>'HC-Res'!D24</f>
        <v>0</v>
      </c>
      <c r="E158" s="9">
        <f>'HC-Res'!E24</f>
        <v>0</v>
      </c>
      <c r="F158" s="9">
        <f>'HC-Res'!F24</f>
        <v>0</v>
      </c>
      <c r="G158" s="9">
        <f>'HC-Res'!G24</f>
        <v>0</v>
      </c>
      <c r="H158" s="9">
        <f>'HC-Res'!H24</f>
        <v>0</v>
      </c>
    </row>
    <row r="159" spans="1:8" ht="13.5" customHeight="1">
      <c r="A159" s="5">
        <f>'HC-Res'!A25</f>
        <v>0</v>
      </c>
      <c r="B159" s="9">
        <f>'HC-Res'!B25</f>
        <v>0</v>
      </c>
      <c r="C159" s="5">
        <f>'HC-Res'!C25</f>
        <v>0</v>
      </c>
      <c r="D159" s="9">
        <f>'HC-Res'!D25</f>
        <v>0</v>
      </c>
      <c r="E159" s="9">
        <f>'HC-Res'!E25</f>
        <v>0</v>
      </c>
      <c r="F159" s="9">
        <f>'HC-Res'!F25</f>
        <v>0</v>
      </c>
      <c r="G159" s="9">
        <f>'HC-Res'!G25</f>
        <v>0</v>
      </c>
      <c r="H159" s="9">
        <f>'HC-Res'!H25</f>
        <v>0</v>
      </c>
    </row>
    <row r="160" spans="1:8" ht="13.5" customHeight="1">
      <c r="A160" s="5">
        <f>'HC-Res'!A26</f>
        <v>0</v>
      </c>
      <c r="B160" s="9">
        <f>'HC-Res'!B26</f>
        <v>0</v>
      </c>
      <c r="C160" s="5">
        <f>'HC-Res'!C26</f>
        <v>0</v>
      </c>
      <c r="D160" s="9">
        <f>'HC-Res'!D26</f>
        <v>0</v>
      </c>
      <c r="E160" s="9">
        <f>'HC-Res'!E26</f>
        <v>0</v>
      </c>
      <c r="F160" s="9">
        <f>'HC-Res'!F26</f>
        <v>0</v>
      </c>
      <c r="G160" s="9">
        <f>'HC-Res'!G26</f>
        <v>0</v>
      </c>
      <c r="H160" s="9">
        <f>'HC-Res'!H26</f>
        <v>0</v>
      </c>
    </row>
    <row r="161" spans="1:8" ht="13.5" customHeight="1">
      <c r="A161" s="5">
        <f>'HC-Res'!A27</f>
        <v>0</v>
      </c>
      <c r="B161" s="9">
        <f>'HC-Res'!B27</f>
        <v>0</v>
      </c>
      <c r="C161" s="5">
        <f>'HC-Res'!C27</f>
        <v>0</v>
      </c>
      <c r="D161" s="9">
        <f>'HC-Res'!D27</f>
        <v>0</v>
      </c>
      <c r="E161" s="9">
        <f>'HC-Res'!E27</f>
        <v>0</v>
      </c>
      <c r="F161" s="9">
        <f>'HC-Res'!F27</f>
        <v>0</v>
      </c>
      <c r="G161" s="9">
        <f>'HC-Res'!G27</f>
        <v>0</v>
      </c>
      <c r="H161" s="9">
        <f>'HC-Res'!H27</f>
        <v>0</v>
      </c>
    </row>
    <row r="162" spans="1:8" ht="13.5" customHeight="1">
      <c r="A162" s="5">
        <f>'HC-Res'!A28</f>
        <v>0</v>
      </c>
      <c r="B162" s="9">
        <f>'HC-Res'!B28</f>
        <v>0</v>
      </c>
      <c r="C162" s="5">
        <f>'HC-Res'!C28</f>
        <v>0</v>
      </c>
      <c r="D162" s="9">
        <f>'HC-Res'!D28</f>
        <v>0</v>
      </c>
      <c r="E162" s="9">
        <f>'HC-Res'!E28</f>
        <v>0</v>
      </c>
      <c r="F162" s="9">
        <f>'HC-Res'!F28</f>
        <v>0</v>
      </c>
      <c r="G162" s="9">
        <f>'HC-Res'!G28</f>
        <v>0</v>
      </c>
      <c r="H162" s="9">
        <f>'HC-Res'!H28</f>
        <v>0</v>
      </c>
    </row>
    <row r="163" spans="1:8" ht="13.5" customHeight="1">
      <c r="A163" s="5">
        <f>'HC-Res'!A29</f>
        <v>0</v>
      </c>
      <c r="B163" s="9">
        <f>'HC-Res'!B29</f>
        <v>0</v>
      </c>
      <c r="C163" s="5">
        <f>'HC-Res'!C29</f>
        <v>0</v>
      </c>
      <c r="D163" s="9">
        <f>'HC-Res'!D29</f>
        <v>0</v>
      </c>
      <c r="E163" s="9">
        <f>'HC-Res'!E29</f>
        <v>0</v>
      </c>
      <c r="F163" s="9">
        <f>'HC-Res'!F29</f>
        <v>0</v>
      </c>
      <c r="G163" s="9">
        <f>'HC-Res'!G29</f>
        <v>0</v>
      </c>
      <c r="H163" s="9">
        <f>'HC-Res'!H29</f>
        <v>0</v>
      </c>
    </row>
    <row r="164" spans="1:8" ht="13.5" customHeight="1">
      <c r="A164" s="5">
        <f>'HC-Res'!A30</f>
        <v>0</v>
      </c>
      <c r="B164" s="9">
        <f>'HC-Res'!B30</f>
        <v>0</v>
      </c>
      <c r="C164" s="5">
        <f>'HC-Res'!C30</f>
        <v>0</v>
      </c>
      <c r="D164" s="9">
        <f>'HC-Res'!D30</f>
        <v>0</v>
      </c>
      <c r="E164" s="9">
        <f>'HC-Res'!E30</f>
        <v>0</v>
      </c>
      <c r="F164" s="9">
        <f>'HC-Res'!F30</f>
        <v>0</v>
      </c>
      <c r="G164" s="9">
        <f>'HC-Res'!G30</f>
        <v>0</v>
      </c>
      <c r="H164" s="9">
        <f>'HC-Res'!H30</f>
        <v>0</v>
      </c>
    </row>
    <row r="165" spans="1:8" ht="13.5" customHeight="1">
      <c r="A165" s="5">
        <f>'HC-Res'!A31</f>
        <v>0</v>
      </c>
      <c r="B165" s="9">
        <f>'HC-Res'!B31</f>
        <v>0</v>
      </c>
      <c r="C165" s="5">
        <f>'HC-Res'!C31</f>
        <v>0</v>
      </c>
      <c r="D165" s="9">
        <f>'HC-Res'!D31</f>
        <v>0</v>
      </c>
      <c r="E165" s="9">
        <f>'HC-Res'!E31</f>
        <v>0</v>
      </c>
      <c r="F165" s="9">
        <f>'HC-Res'!F31</f>
        <v>0</v>
      </c>
      <c r="G165" s="9">
        <f>'HC-Res'!G31</f>
        <v>0</v>
      </c>
      <c r="H165" s="9">
        <f>'HC-Res'!H31</f>
        <v>0</v>
      </c>
    </row>
    <row r="166" spans="1:8" ht="13.5" customHeight="1">
      <c r="A166" s="5">
        <f>'HC-Res'!A32</f>
        <v>0</v>
      </c>
      <c r="B166" s="9">
        <f>'HC-Res'!B32</f>
        <v>0</v>
      </c>
      <c r="C166" s="5">
        <f>'HC-Res'!C32</f>
        <v>0</v>
      </c>
      <c r="D166" s="9">
        <f>'HC-Res'!D32</f>
        <v>0</v>
      </c>
      <c r="E166" s="9">
        <f>'HC-Res'!E32</f>
        <v>0</v>
      </c>
      <c r="F166" s="9">
        <f>'HC-Res'!F32</f>
        <v>0</v>
      </c>
      <c r="G166" s="9">
        <f>'HC-Res'!G32</f>
        <v>0</v>
      </c>
      <c r="H166" s="9">
        <f>'HC-Res'!H32</f>
        <v>0</v>
      </c>
    </row>
    <row r="167" spans="1:8" ht="13.5" customHeight="1">
      <c r="A167" s="5">
        <f>'HC-Res'!A33</f>
        <v>0</v>
      </c>
      <c r="B167" s="9">
        <f>'HC-Res'!B33</f>
        <v>0</v>
      </c>
      <c r="C167" s="5">
        <f>'HC-Res'!C33</f>
        <v>0</v>
      </c>
      <c r="D167" s="9">
        <f>'HC-Res'!D33</f>
        <v>0</v>
      </c>
      <c r="E167" s="9">
        <f>'HC-Res'!E33</f>
        <v>0</v>
      </c>
      <c r="F167" s="9">
        <f>'HC-Res'!F33</f>
        <v>0</v>
      </c>
      <c r="G167" s="9">
        <f>'HC-Res'!G33</f>
        <v>0</v>
      </c>
      <c r="H167" s="9">
        <f>'HC-Res'!H33</f>
        <v>0</v>
      </c>
    </row>
    <row r="168" spans="1:8" ht="13.5" customHeight="1">
      <c r="A168" s="5">
        <f>'HC-Res'!A34</f>
        <v>0</v>
      </c>
      <c r="B168" s="9">
        <f>'HC-Res'!B34</f>
        <v>0</v>
      </c>
      <c r="C168" s="5">
        <f>'HC-Res'!C34</f>
        <v>0</v>
      </c>
      <c r="D168" s="9">
        <f>'HC-Res'!D34</f>
        <v>0</v>
      </c>
      <c r="E168" s="9">
        <f>'HC-Res'!E34</f>
        <v>0</v>
      </c>
      <c r="F168" s="9">
        <f>'HC-Res'!F34</f>
        <v>0</v>
      </c>
      <c r="G168" s="9">
        <f>'HC-Res'!G34</f>
        <v>0</v>
      </c>
      <c r="H168" s="9">
        <f>'HC-Res'!H34</f>
        <v>0</v>
      </c>
    </row>
    <row r="169" spans="1:8" ht="13.5" customHeight="1">
      <c r="A169" s="5">
        <f>'HC-Res'!A35</f>
        <v>0</v>
      </c>
      <c r="B169" s="9">
        <f>'HC-Res'!B35</f>
        <v>0</v>
      </c>
      <c r="C169" s="5">
        <f>'HC-Res'!C35</f>
        <v>0</v>
      </c>
      <c r="D169" s="9">
        <f>'HC-Res'!D35</f>
        <v>0</v>
      </c>
      <c r="E169" s="9">
        <f>'HC-Res'!E35</f>
        <v>0</v>
      </c>
      <c r="F169" s="9">
        <f>'HC-Res'!F35</f>
        <v>0</v>
      </c>
      <c r="G169" s="9">
        <f>'HC-Res'!G35</f>
        <v>0</v>
      </c>
      <c r="H169" s="9">
        <f>'HC-Res'!H35</f>
        <v>0</v>
      </c>
    </row>
    <row r="170" spans="1:8" ht="13.5" customHeight="1">
      <c r="A170" s="5">
        <f>'HC-Res'!A36</f>
        <v>0</v>
      </c>
      <c r="B170" s="9">
        <f>'HC-Res'!B36</f>
        <v>0</v>
      </c>
      <c r="C170" s="5">
        <f>'HC-Res'!C36</f>
        <v>0</v>
      </c>
      <c r="D170" s="9">
        <f>'HC-Res'!D36</f>
        <v>0</v>
      </c>
      <c r="E170" s="9">
        <f>'HC-Res'!E36</f>
        <v>0</v>
      </c>
      <c r="F170" s="9">
        <f>'HC-Res'!F36</f>
        <v>0</v>
      </c>
      <c r="G170" s="9">
        <f>'HC-Res'!G36</f>
        <v>0</v>
      </c>
      <c r="H170" s="9">
        <f>'HC-Res'!H36</f>
        <v>0</v>
      </c>
    </row>
    <row r="171" spans="1:7" ht="13.5" customHeight="1">
      <c r="A171" s="5" t="s">
        <v>116</v>
      </c>
      <c r="B171" s="8"/>
      <c r="C171" s="13"/>
      <c r="D171" s="8"/>
      <c r="E171" s="8"/>
      <c r="F171" s="8"/>
      <c r="G171" s="8"/>
    </row>
    <row r="172" spans="1:8" ht="15">
      <c r="A172" s="5"/>
      <c r="B172" s="8"/>
      <c r="C172" s="13"/>
      <c r="D172" s="8"/>
      <c r="E172" s="8"/>
      <c r="F172" s="8"/>
      <c r="G172" s="8"/>
      <c r="H172" s="8"/>
    </row>
    <row r="173" spans="1:8" ht="15">
      <c r="A173" s="5" t="str">
        <f>'HD-Res'!A5</f>
        <v>HD-01</v>
      </c>
      <c r="B173" s="9" t="str">
        <f>'HD-Res'!B5</f>
        <v>Peter Hørlyck</v>
      </c>
      <c r="C173" s="5" t="str">
        <f>'HD-Res'!C5</f>
        <v>-</v>
      </c>
      <c r="D173" s="9" t="str">
        <f>'HD-Res'!D5</f>
        <v>Steen Schütze</v>
      </c>
      <c r="E173" s="9" t="str">
        <f>'HD-Res'!E5</f>
        <v>Lørdag kl. 09:25 / Bane 1</v>
      </c>
      <c r="F173" s="9">
        <f>'HD-Res'!F5</f>
        <v>0</v>
      </c>
      <c r="G173" s="9">
        <f>'HD-Res'!G5</f>
        <v>0</v>
      </c>
      <c r="H173" s="9">
        <f>'HD-Res'!H5</f>
        <v>0</v>
      </c>
    </row>
    <row r="174" spans="1:8" ht="15">
      <c r="A174" s="5" t="str">
        <f>'HD-Res'!A6</f>
        <v>HD-02</v>
      </c>
      <c r="B174" s="9" t="str">
        <f>'HD-Res'!B6</f>
        <v>Rune Klitgaard</v>
      </c>
      <c r="C174" s="5" t="str">
        <f>'HD-Res'!C6</f>
        <v>-</v>
      </c>
      <c r="D174" s="9" t="str">
        <f>'HD-Res'!D6</f>
        <v>Lars Rasmussen</v>
      </c>
      <c r="E174" s="9" t="str">
        <f>'HD-Res'!E6</f>
        <v>Lørdag kl. 09:25 / Bane 2</v>
      </c>
      <c r="F174" s="9">
        <f>'HD-Res'!F6</f>
        <v>0</v>
      </c>
      <c r="G174" s="9">
        <f>'HD-Res'!G6</f>
        <v>0</v>
      </c>
      <c r="H174" s="9">
        <f>'HD-Res'!H6</f>
        <v>0</v>
      </c>
    </row>
    <row r="175" spans="1:8" ht="15">
      <c r="A175" s="5" t="str">
        <f>'HD-Res'!A7</f>
        <v>HD-03</v>
      </c>
      <c r="B175" s="9" t="str">
        <f>'HD-Res'!B7</f>
        <v>Jacob N Hansen</v>
      </c>
      <c r="C175" s="5" t="str">
        <f>'HD-Res'!C7</f>
        <v>-</v>
      </c>
      <c r="D175" s="9" t="str">
        <f>'HD-Res'!D7</f>
        <v>Michael Hansen</v>
      </c>
      <c r="E175" s="9" t="str">
        <f>'HD-Res'!E7</f>
        <v>Lørdag kl. 09:25 / Bane 3</v>
      </c>
      <c r="F175" s="9">
        <f>'HD-Res'!F7</f>
        <v>0</v>
      </c>
      <c r="G175" s="9">
        <f>'HD-Res'!G7</f>
        <v>0</v>
      </c>
      <c r="H175" s="9">
        <f>'HD-Res'!H7</f>
        <v>0</v>
      </c>
    </row>
    <row r="176" spans="1:8" ht="15">
      <c r="A176" s="5" t="str">
        <f>'HD-Res'!A8</f>
        <v>HD-04</v>
      </c>
      <c r="B176" s="9" t="str">
        <f>'HD-Res'!B8</f>
        <v>Lars Jepsen</v>
      </c>
      <c r="C176" s="5" t="str">
        <f>'HD-Res'!C8</f>
        <v>-</v>
      </c>
      <c r="D176" s="9" t="str">
        <f>'HD-Res'!D8</f>
        <v>Jesper Sørensen</v>
      </c>
      <c r="E176" s="9" t="str">
        <f>'HD-Res'!E8</f>
        <v>Lørdag kl. 09:25 / Bane 4</v>
      </c>
      <c r="F176" s="9">
        <f>'HD-Res'!F8</f>
        <v>0</v>
      </c>
      <c r="G176" s="9">
        <f>'HD-Res'!G8</f>
        <v>0</v>
      </c>
      <c r="H176" s="9">
        <f>'HD-Res'!H8</f>
        <v>0</v>
      </c>
    </row>
    <row r="177" spans="1:8" ht="15">
      <c r="A177" s="5" t="str">
        <f>'HD-Res'!A9</f>
        <v>HD-05</v>
      </c>
      <c r="B177" s="9">
        <f>'HD-Res'!B9</f>
      </c>
      <c r="C177" s="5" t="str">
        <f>'HD-Res'!C9</f>
        <v>-</v>
      </c>
      <c r="D177" s="9">
        <f>'HD-Res'!D9</f>
      </c>
      <c r="E177" s="9" t="str">
        <f>'HD-Res'!E9</f>
        <v>Lørdag kl. 12:45 / Bane 1</v>
      </c>
      <c r="F177" s="9">
        <f>'HD-Res'!F9</f>
        <v>0</v>
      </c>
      <c r="G177" s="9">
        <f>'HD-Res'!G9</f>
        <v>0</v>
      </c>
      <c r="H177" s="9">
        <f>'HD-Res'!H9</f>
        <v>0</v>
      </c>
    </row>
    <row r="178" spans="1:8" ht="15">
      <c r="A178" s="5" t="str">
        <f>'HD-Res'!A10</f>
        <v>HD-06</v>
      </c>
      <c r="B178" s="9">
        <f>'HD-Res'!B10</f>
      </c>
      <c r="C178" s="5" t="str">
        <f>'HD-Res'!C10</f>
        <v>-</v>
      </c>
      <c r="D178" s="9">
        <f>'HD-Res'!D10</f>
      </c>
      <c r="E178" s="9" t="str">
        <f>'HD-Res'!E10</f>
        <v>Lørdag kl. 12:45 / Bane 2</v>
      </c>
      <c r="F178" s="9">
        <f>'HD-Res'!F10</f>
        <v>0</v>
      </c>
      <c r="G178" s="9">
        <f>'HD-Res'!G10</f>
        <v>0</v>
      </c>
      <c r="H178" s="9">
        <f>'HD-Res'!H10</f>
        <v>0</v>
      </c>
    </row>
    <row r="179" spans="1:8" ht="15">
      <c r="A179" s="5" t="str">
        <f>'HD-Res'!A11</f>
        <v>HD-07</v>
      </c>
      <c r="B179" s="9">
        <f>'HD-Res'!B11</f>
      </c>
      <c r="C179" s="5" t="str">
        <f>'HD-Res'!C11</f>
        <v>-</v>
      </c>
      <c r="D179" s="9">
        <f>'HD-Res'!D11</f>
      </c>
      <c r="E179" s="9" t="str">
        <f>'HD-Res'!E11</f>
        <v>Lørdag kl. 16:05 / Bane 2</v>
      </c>
      <c r="F179" s="9">
        <f>'HD-Res'!F11</f>
        <v>0</v>
      </c>
      <c r="G179" s="9">
        <f>'HD-Res'!G11</f>
        <v>0</v>
      </c>
      <c r="H179" s="9">
        <f>'HD-Res'!H11</f>
        <v>0</v>
      </c>
    </row>
    <row r="180" spans="1:8" ht="15">
      <c r="A180" s="5" t="str">
        <f>'HD-Res'!A12</f>
        <v>HD-08</v>
      </c>
      <c r="B180" s="9">
        <f>'HD-Res'!B12</f>
      </c>
      <c r="C180" s="5" t="str">
        <f>'HD-Res'!C12</f>
        <v>-</v>
      </c>
      <c r="D180" s="9">
        <f>'HD-Res'!D12</f>
      </c>
      <c r="E180" s="9" t="str">
        <f>'HD-Res'!E12</f>
        <v>Lørdag kl. 16:05 / Bane 1</v>
      </c>
      <c r="F180" s="9">
        <f>'HD-Res'!F12</f>
        <v>0</v>
      </c>
      <c r="G180" s="9">
        <f>'HD-Res'!G12</f>
        <v>0</v>
      </c>
      <c r="H180" s="9">
        <f>'HD-Res'!H12</f>
        <v>0</v>
      </c>
    </row>
    <row r="181" spans="1:8" ht="15">
      <c r="A181" s="5" t="str">
        <f>'HD-Res'!A13</f>
        <v>HD-09</v>
      </c>
      <c r="B181" s="9">
        <f>'HD-Res'!B13</f>
      </c>
      <c r="C181" s="5" t="str">
        <f>'HD-Res'!C13</f>
        <v>-</v>
      </c>
      <c r="D181" s="9">
        <f>'HD-Res'!D13</f>
      </c>
      <c r="E181" s="9" t="str">
        <f>'HD-Res'!E13</f>
        <v>Lørdag kl. 12:45 / Bane 3</v>
      </c>
      <c r="F181" s="9">
        <f>'HD-Res'!F13</f>
        <v>0</v>
      </c>
      <c r="G181" s="9">
        <f>'HD-Res'!G13</f>
        <v>0</v>
      </c>
      <c r="H181" s="9">
        <f>'HD-Res'!H13</f>
        <v>0</v>
      </c>
    </row>
    <row r="182" spans="1:8" ht="15">
      <c r="A182" s="5" t="str">
        <f>'HD-Res'!A14</f>
        <v>HD-10</v>
      </c>
      <c r="B182" s="9">
        <f>'HD-Res'!B14</f>
      </c>
      <c r="C182" s="5" t="str">
        <f>'HD-Res'!C14</f>
        <v>-</v>
      </c>
      <c r="D182" s="9">
        <f>'HD-Res'!D14</f>
      </c>
      <c r="E182" s="9" t="str">
        <f>'HD-Res'!E14</f>
        <v>Lørdag kl. 12:45 / Bane 4</v>
      </c>
      <c r="F182" s="9">
        <f>'HD-Res'!F14</f>
        <v>0</v>
      </c>
      <c r="G182" s="9">
        <f>'HD-Res'!G14</f>
        <v>0</v>
      </c>
      <c r="H182" s="9">
        <f>'HD-Res'!H14</f>
        <v>0</v>
      </c>
    </row>
    <row r="183" spans="1:8" ht="15">
      <c r="A183" s="5" t="str">
        <f>'HD-Res'!A15</f>
        <v>HD-11</v>
      </c>
      <c r="B183" s="9">
        <f>'HD-Res'!B15</f>
      </c>
      <c r="C183" s="5" t="str">
        <f>'HD-Res'!C15</f>
        <v>-</v>
      </c>
      <c r="D183" s="9">
        <f>'HD-Res'!D15</f>
      </c>
      <c r="E183" s="9" t="str">
        <f>'HD-Res'!E15</f>
        <v>Lørdag kl. 16:05 / Bane 3</v>
      </c>
      <c r="F183" s="9">
        <f>'HD-Res'!F15</f>
        <v>0</v>
      </c>
      <c r="G183" s="9">
        <f>'HD-Res'!G15</f>
        <v>0</v>
      </c>
      <c r="H183" s="9">
        <f>'HD-Res'!H15</f>
        <v>0</v>
      </c>
    </row>
    <row r="184" spans="1:8" ht="15">
      <c r="A184" s="5" t="str">
        <f>'HD-Res'!A16</f>
        <v>HD-12</v>
      </c>
      <c r="B184" s="9">
        <f>'HD-Res'!B16</f>
      </c>
      <c r="C184" s="5" t="str">
        <f>'HD-Res'!C16</f>
        <v>-</v>
      </c>
      <c r="D184" s="9">
        <f>'HD-Res'!D16</f>
      </c>
      <c r="E184" s="9" t="str">
        <f>'HD-Res'!E16</f>
        <v>Lørdag kl. 16:05 / Bane 4</v>
      </c>
      <c r="F184" s="9">
        <f>'HD-Res'!F16</f>
        <v>0</v>
      </c>
      <c r="G184" s="9">
        <f>'HD-Res'!G16</f>
        <v>0</v>
      </c>
      <c r="H184" s="9">
        <f>'HD-Res'!H16</f>
        <v>0</v>
      </c>
    </row>
    <row r="185" spans="1:8" ht="15">
      <c r="A185" s="5">
        <f>'HD-Res'!A17</f>
        <v>0</v>
      </c>
      <c r="B185" s="9">
        <f>'HD-Res'!B17</f>
        <v>0</v>
      </c>
      <c r="C185" s="5">
        <f>'HD-Res'!C17</f>
        <v>0</v>
      </c>
      <c r="D185" s="9">
        <f>'HD-Res'!D17</f>
        <v>0</v>
      </c>
      <c r="E185" s="9">
        <f>'HD-Res'!E17</f>
        <v>0</v>
      </c>
      <c r="F185" s="9">
        <f>'HD-Res'!F17</f>
        <v>0</v>
      </c>
      <c r="G185" s="9">
        <f>'HD-Res'!G17</f>
        <v>0</v>
      </c>
      <c r="H185" s="9">
        <f>'HD-Res'!H17</f>
        <v>0</v>
      </c>
    </row>
    <row r="186" spans="1:8" ht="15">
      <c r="A186" s="5">
        <f>'HD-Res'!A18</f>
        <v>0</v>
      </c>
      <c r="B186" s="9">
        <f>'HD-Res'!B18</f>
        <v>0</v>
      </c>
      <c r="C186" s="5">
        <f>'HD-Res'!C18</f>
        <v>0</v>
      </c>
      <c r="D186" s="9">
        <f>'HD-Res'!D18</f>
        <v>0</v>
      </c>
      <c r="E186" s="9">
        <f>'HD-Res'!E18</f>
        <v>0</v>
      </c>
      <c r="F186" s="9">
        <f>'HD-Res'!F18</f>
        <v>0</v>
      </c>
      <c r="G186" s="9">
        <f>'HD-Res'!G18</f>
        <v>0</v>
      </c>
      <c r="H186" s="9">
        <f>'HD-Res'!H18</f>
        <v>0</v>
      </c>
    </row>
    <row r="187" spans="1:8" ht="15">
      <c r="A187" s="5">
        <f>'HD-Res'!A19</f>
        <v>0</v>
      </c>
      <c r="B187" s="9">
        <f>'HD-Res'!B19</f>
        <v>0</v>
      </c>
      <c r="C187" s="5">
        <f>'HD-Res'!C19</f>
        <v>0</v>
      </c>
      <c r="D187" s="9">
        <f>'HD-Res'!D19</f>
        <v>0</v>
      </c>
      <c r="E187" s="9">
        <f>'HD-Res'!E19</f>
        <v>0</v>
      </c>
      <c r="F187" s="9">
        <f>'HD-Res'!F19</f>
        <v>0</v>
      </c>
      <c r="G187" s="9">
        <f>'HD-Res'!G19</f>
        <v>0</v>
      </c>
      <c r="H187" s="9">
        <f>'HD-Res'!H19</f>
        <v>0</v>
      </c>
    </row>
    <row r="188" spans="1:8" ht="15">
      <c r="A188" s="5">
        <f>'HD-Res'!A20</f>
        <v>0</v>
      </c>
      <c r="B188" s="9">
        <f>'HD-Res'!B20</f>
        <v>0</v>
      </c>
      <c r="C188" s="5">
        <f>'HD-Res'!C20</f>
        <v>0</v>
      </c>
      <c r="D188" s="9">
        <f>'HD-Res'!D20</f>
        <v>0</v>
      </c>
      <c r="E188" s="9">
        <f>'HD-Res'!E20</f>
        <v>0</v>
      </c>
      <c r="F188" s="9">
        <f>'HD-Res'!F20</f>
        <v>0</v>
      </c>
      <c r="G188" s="9">
        <f>'HD-Res'!G20</f>
        <v>0</v>
      </c>
      <c r="H188" s="9">
        <f>'HD-Res'!H20</f>
        <v>0</v>
      </c>
    </row>
    <row r="189" spans="1:8" ht="15">
      <c r="A189" s="5">
        <f>'HD-Res'!A21</f>
        <v>0</v>
      </c>
      <c r="B189" s="9">
        <f>'HD-Res'!B21</f>
        <v>0</v>
      </c>
      <c r="C189" s="5">
        <f>'HD-Res'!C21</f>
        <v>0</v>
      </c>
      <c r="D189" s="9">
        <f>'HD-Res'!D21</f>
        <v>0</v>
      </c>
      <c r="E189" s="9">
        <f>'HD-Res'!E21</f>
        <v>0</v>
      </c>
      <c r="F189" s="9">
        <f>'HD-Res'!F21</f>
        <v>0</v>
      </c>
      <c r="G189" s="9">
        <f>'HD-Res'!G21</f>
        <v>0</v>
      </c>
      <c r="H189" s="9">
        <f>'HD-Res'!H21</f>
        <v>0</v>
      </c>
    </row>
    <row r="190" spans="1:8" ht="15">
      <c r="A190" s="5">
        <f>'HD-Res'!A22</f>
        <v>0</v>
      </c>
      <c r="B190" s="9">
        <f>'HD-Res'!B22</f>
        <v>0</v>
      </c>
      <c r="C190" s="5">
        <f>'HD-Res'!C22</f>
        <v>0</v>
      </c>
      <c r="D190" s="9">
        <f>'HD-Res'!D22</f>
        <v>0</v>
      </c>
      <c r="E190" s="9">
        <f>'HD-Res'!E22</f>
        <v>0</v>
      </c>
      <c r="F190" s="9">
        <f>'HD-Res'!F22</f>
        <v>0</v>
      </c>
      <c r="G190" s="9">
        <f>'HD-Res'!G22</f>
        <v>0</v>
      </c>
      <c r="H190" s="9">
        <f>'HD-Res'!H22</f>
        <v>0</v>
      </c>
    </row>
    <row r="191" spans="1:8" ht="15">
      <c r="A191" s="5">
        <f>'HD-Res'!A23</f>
        <v>0</v>
      </c>
      <c r="B191" s="9">
        <f>'HD-Res'!B23</f>
        <v>0</v>
      </c>
      <c r="C191" s="5">
        <f>'HD-Res'!C23</f>
        <v>0</v>
      </c>
      <c r="D191" s="9">
        <f>'HD-Res'!D23</f>
        <v>0</v>
      </c>
      <c r="E191" s="9">
        <f>'HD-Res'!E23</f>
        <v>0</v>
      </c>
      <c r="F191" s="9">
        <f>'HD-Res'!F23</f>
        <v>0</v>
      </c>
      <c r="G191" s="9">
        <f>'HD-Res'!G23</f>
        <v>0</v>
      </c>
      <c r="H191" s="9">
        <f>'HD-Res'!H23</f>
        <v>0</v>
      </c>
    </row>
    <row r="192" spans="1:8" ht="15">
      <c r="A192" s="5">
        <f>'HD-Res'!A24</f>
        <v>0</v>
      </c>
      <c r="B192" s="9">
        <f>'HD-Res'!B24</f>
        <v>0</v>
      </c>
      <c r="C192" s="5">
        <f>'HD-Res'!C24</f>
        <v>0</v>
      </c>
      <c r="D192" s="9">
        <f>'HD-Res'!D24</f>
        <v>0</v>
      </c>
      <c r="E192" s="9">
        <f>'HD-Res'!E24</f>
        <v>0</v>
      </c>
      <c r="F192" s="9">
        <f>'HD-Res'!F24</f>
        <v>0</v>
      </c>
      <c r="G192" s="9">
        <f>'HD-Res'!G24</f>
        <v>0</v>
      </c>
      <c r="H192" s="9">
        <f>'HD-Res'!H24</f>
        <v>0</v>
      </c>
    </row>
    <row r="193" spans="1:8" ht="15">
      <c r="A193" s="5">
        <f>'HD-Res'!A25</f>
        <v>0</v>
      </c>
      <c r="B193" s="9">
        <f>'HD-Res'!B25</f>
        <v>0</v>
      </c>
      <c r="C193" s="5">
        <f>'HD-Res'!C25</f>
        <v>0</v>
      </c>
      <c r="D193" s="9">
        <f>'HD-Res'!D25</f>
        <v>0</v>
      </c>
      <c r="E193" s="9">
        <f>'HD-Res'!E25</f>
        <v>0</v>
      </c>
      <c r="F193" s="9">
        <f>'HD-Res'!F25</f>
        <v>0</v>
      </c>
      <c r="G193" s="9">
        <f>'HD-Res'!G25</f>
        <v>0</v>
      </c>
      <c r="H193" s="9">
        <f>'HD-Res'!H25</f>
        <v>0</v>
      </c>
    </row>
    <row r="194" spans="1:8" ht="15">
      <c r="A194" s="5">
        <f>'HD-Res'!A26</f>
        <v>0</v>
      </c>
      <c r="B194" s="9">
        <f>'HD-Res'!B26</f>
        <v>0</v>
      </c>
      <c r="C194" s="5">
        <f>'HD-Res'!C26</f>
        <v>0</v>
      </c>
      <c r="D194" s="9">
        <f>'HD-Res'!D26</f>
        <v>0</v>
      </c>
      <c r="E194" s="9">
        <f>'HD-Res'!E26</f>
        <v>0</v>
      </c>
      <c r="F194" s="9">
        <f>'HD-Res'!F26</f>
        <v>0</v>
      </c>
      <c r="G194" s="9">
        <f>'HD-Res'!G26</f>
        <v>0</v>
      </c>
      <c r="H194" s="9">
        <f>'HD-Res'!H26</f>
        <v>0</v>
      </c>
    </row>
    <row r="195" spans="1:8" ht="15">
      <c r="A195" s="5">
        <f>'HD-Res'!A27</f>
        <v>0</v>
      </c>
      <c r="B195" s="9">
        <f>'HD-Res'!B27</f>
        <v>0</v>
      </c>
      <c r="C195" s="5">
        <f>'HD-Res'!C27</f>
        <v>0</v>
      </c>
      <c r="D195" s="9">
        <f>'HD-Res'!D27</f>
        <v>0</v>
      </c>
      <c r="E195" s="9">
        <f>'HD-Res'!E27</f>
        <v>0</v>
      </c>
      <c r="F195" s="9">
        <f>'HD-Res'!F27</f>
        <v>0</v>
      </c>
      <c r="G195" s="9">
        <f>'HD-Res'!G27</f>
        <v>0</v>
      </c>
      <c r="H195" s="9">
        <f>'HD-Res'!H27</f>
        <v>0</v>
      </c>
    </row>
    <row r="196" spans="1:8" ht="15">
      <c r="A196" s="5">
        <f>'HD-Res'!A28</f>
        <v>0</v>
      </c>
      <c r="B196" s="9">
        <f>'HD-Res'!B28</f>
        <v>0</v>
      </c>
      <c r="C196" s="5">
        <f>'HD-Res'!C28</f>
        <v>0</v>
      </c>
      <c r="D196" s="9">
        <f>'HD-Res'!D28</f>
        <v>0</v>
      </c>
      <c r="E196" s="9">
        <f>'HD-Res'!E28</f>
        <v>0</v>
      </c>
      <c r="F196" s="9">
        <f>'HD-Res'!F28</f>
        <v>0</v>
      </c>
      <c r="G196" s="9">
        <f>'HD-Res'!G28</f>
        <v>0</v>
      </c>
      <c r="H196" s="9">
        <f>'HD-Res'!H28</f>
        <v>0</v>
      </c>
    </row>
    <row r="197" spans="1:8" ht="15">
      <c r="A197" s="5">
        <f>'HD-Res'!A29</f>
        <v>0</v>
      </c>
      <c r="B197" s="9">
        <f>'HD-Res'!B29</f>
        <v>0</v>
      </c>
      <c r="C197" s="5">
        <f>'HD-Res'!C29</f>
        <v>0</v>
      </c>
      <c r="D197" s="9">
        <f>'HD-Res'!D29</f>
        <v>0</v>
      </c>
      <c r="E197" s="9">
        <f>'HD-Res'!E29</f>
        <v>0</v>
      </c>
      <c r="F197" s="9">
        <f>'HD-Res'!F29</f>
        <v>0</v>
      </c>
      <c r="G197" s="9">
        <f>'HD-Res'!G29</f>
        <v>0</v>
      </c>
      <c r="H197" s="9">
        <f>'HD-Res'!H29</f>
        <v>0</v>
      </c>
    </row>
    <row r="198" spans="1:8" ht="15">
      <c r="A198" s="5">
        <f>'HD-Res'!A30</f>
        <v>0</v>
      </c>
      <c r="B198" s="9">
        <f>'HD-Res'!B30</f>
        <v>0</v>
      </c>
      <c r="C198" s="5">
        <f>'HD-Res'!C30</f>
        <v>0</v>
      </c>
      <c r="D198" s="9">
        <f>'HD-Res'!D30</f>
        <v>0</v>
      </c>
      <c r="E198" s="9">
        <f>'HD-Res'!E30</f>
        <v>0</v>
      </c>
      <c r="F198" s="9">
        <f>'HD-Res'!F30</f>
        <v>0</v>
      </c>
      <c r="G198" s="9">
        <f>'HD-Res'!G30</f>
        <v>0</v>
      </c>
      <c r="H198" s="9">
        <f>'HD-Res'!H30</f>
        <v>0</v>
      </c>
    </row>
    <row r="199" spans="1:8" ht="15">
      <c r="A199" s="5">
        <f>'HD-Res'!A31</f>
        <v>0</v>
      </c>
      <c r="B199" s="9">
        <f>'HD-Res'!B31</f>
        <v>0</v>
      </c>
      <c r="C199" s="5">
        <f>'HD-Res'!C31</f>
        <v>0</v>
      </c>
      <c r="D199" s="9">
        <f>'HD-Res'!D31</f>
        <v>0</v>
      </c>
      <c r="E199" s="9">
        <f>'HD-Res'!E31</f>
        <v>0</v>
      </c>
      <c r="F199" s="9">
        <f>'HD-Res'!F31</f>
        <v>0</v>
      </c>
      <c r="G199" s="9">
        <f>'HD-Res'!G31</f>
        <v>0</v>
      </c>
      <c r="H199" s="9">
        <f>'HD-Res'!H31</f>
        <v>0</v>
      </c>
    </row>
    <row r="200" spans="1:8" ht="15">
      <c r="A200" s="5">
        <f>'HD-Res'!A32</f>
        <v>0</v>
      </c>
      <c r="B200" s="9">
        <f>'HD-Res'!B32</f>
        <v>0</v>
      </c>
      <c r="C200" s="5">
        <f>'HD-Res'!C32</f>
        <v>0</v>
      </c>
      <c r="D200" s="9">
        <f>'HD-Res'!D32</f>
        <v>0</v>
      </c>
      <c r="E200" s="9">
        <f>'HD-Res'!E32</f>
        <v>0</v>
      </c>
      <c r="F200" s="9">
        <f>'HD-Res'!F32</f>
        <v>0</v>
      </c>
      <c r="G200" s="9">
        <f>'HD-Res'!G32</f>
        <v>0</v>
      </c>
      <c r="H200" s="9">
        <f>'HD-Res'!H32</f>
        <v>0</v>
      </c>
    </row>
    <row r="201" spans="1:8" ht="15">
      <c r="A201" s="5">
        <f>'HD-Res'!A33</f>
        <v>0</v>
      </c>
      <c r="B201" s="9">
        <f>'HD-Res'!B33</f>
        <v>0</v>
      </c>
      <c r="C201" s="5">
        <f>'HD-Res'!C33</f>
        <v>0</v>
      </c>
      <c r="D201" s="9">
        <f>'HD-Res'!D33</f>
        <v>0</v>
      </c>
      <c r="E201" s="9">
        <f>'HD-Res'!E33</f>
        <v>0</v>
      </c>
      <c r="F201" s="9">
        <f>'HD-Res'!F33</f>
        <v>0</v>
      </c>
      <c r="G201" s="9">
        <f>'HD-Res'!G33</f>
        <v>0</v>
      </c>
      <c r="H201" s="9">
        <f>'HD-Res'!H33</f>
        <v>0</v>
      </c>
    </row>
    <row r="202" spans="1:8" ht="15">
      <c r="A202" s="5">
        <f>'HD-Res'!A34</f>
        <v>0</v>
      </c>
      <c r="B202" s="9">
        <f>'HD-Res'!B34</f>
        <v>0</v>
      </c>
      <c r="C202" s="5">
        <f>'HD-Res'!C34</f>
        <v>0</v>
      </c>
      <c r="D202" s="9">
        <f>'HD-Res'!D34</f>
        <v>0</v>
      </c>
      <c r="E202" s="9">
        <f>'HD-Res'!E34</f>
        <v>0</v>
      </c>
      <c r="F202" s="9">
        <f>'HD-Res'!F34</f>
        <v>0</v>
      </c>
      <c r="G202" s="9">
        <f>'HD-Res'!G34</f>
        <v>0</v>
      </c>
      <c r="H202" s="9">
        <f>'HD-Res'!H34</f>
        <v>0</v>
      </c>
    </row>
    <row r="203" spans="1:8" ht="15">
      <c r="A203" s="5">
        <f>'HD-Res'!A35</f>
        <v>0</v>
      </c>
      <c r="B203" s="9">
        <f>'HD-Res'!B35</f>
        <v>0</v>
      </c>
      <c r="C203" s="5">
        <f>'HD-Res'!C35</f>
        <v>0</v>
      </c>
      <c r="D203" s="9">
        <f>'HD-Res'!D35</f>
        <v>0</v>
      </c>
      <c r="E203" s="9">
        <f>'HD-Res'!E35</f>
        <v>0</v>
      </c>
      <c r="F203" s="9">
        <f>'HD-Res'!F35</f>
        <v>0</v>
      </c>
      <c r="G203" s="9">
        <f>'HD-Res'!G35</f>
        <v>0</v>
      </c>
      <c r="H203" s="9">
        <f>'HD-Res'!H35</f>
        <v>0</v>
      </c>
    </row>
    <row r="204" spans="1:8" ht="15">
      <c r="A204" s="5">
        <f>'HD-Res'!A36</f>
        <v>0</v>
      </c>
      <c r="B204" s="9">
        <f>'HD-Res'!B36</f>
        <v>0</v>
      </c>
      <c r="C204" s="5">
        <f>'HD-Res'!C36</f>
        <v>0</v>
      </c>
      <c r="D204" s="9">
        <f>'HD-Res'!D36</f>
        <v>0</v>
      </c>
      <c r="E204" s="9">
        <f>'HD-Res'!E36</f>
        <v>0</v>
      </c>
      <c r="F204" s="9">
        <f>'HD-Res'!F36</f>
        <v>0</v>
      </c>
      <c r="G204" s="9">
        <f>'HD-Res'!G36</f>
        <v>0</v>
      </c>
      <c r="H204" s="9">
        <f>'HD-Res'!H36</f>
        <v>0</v>
      </c>
    </row>
    <row r="205" spans="1:8" ht="15">
      <c r="A205" s="5" t="s">
        <v>117</v>
      </c>
      <c r="B205" s="8"/>
      <c r="C205" s="13"/>
      <c r="D205" s="8"/>
      <c r="E205" s="8"/>
      <c r="F205" s="8"/>
      <c r="G205" s="8"/>
      <c r="H205" s="8"/>
    </row>
    <row r="206" spans="1:8" ht="15">
      <c r="A206" s="5"/>
      <c r="B206" s="8"/>
      <c r="C206" s="13"/>
      <c r="D206" s="8"/>
      <c r="E206" s="8"/>
      <c r="F206" s="8"/>
      <c r="G206" s="8"/>
      <c r="H206" s="12"/>
    </row>
    <row r="207" spans="1:8" ht="15">
      <c r="A207" s="5" t="e">
        <f>#REF!</f>
        <v>#REF!</v>
      </c>
      <c r="B207" s="9" t="e">
        <f>#REF!</f>
        <v>#REF!</v>
      </c>
      <c r="C207" s="5" t="e">
        <f>#REF!</f>
        <v>#REF!</v>
      </c>
      <c r="D207" s="9" t="e">
        <f>#REF!</f>
        <v>#REF!</v>
      </c>
      <c r="E207" s="5" t="e">
        <f>#REF!</f>
        <v>#REF!</v>
      </c>
      <c r="F207" s="9" t="e">
        <f>#REF!</f>
        <v>#REF!</v>
      </c>
      <c r="G207" s="5" t="e">
        <f>#REF!</f>
        <v>#REF!</v>
      </c>
      <c r="H207" s="9" t="e">
        <f>#REF!</f>
        <v>#REF!</v>
      </c>
    </row>
    <row r="208" spans="1:8" ht="15">
      <c r="A208" s="5" t="e">
        <f>#REF!</f>
        <v>#REF!</v>
      </c>
      <c r="B208" s="9" t="e">
        <f>#REF!</f>
        <v>#REF!</v>
      </c>
      <c r="C208" s="5" t="e">
        <f>#REF!</f>
        <v>#REF!</v>
      </c>
      <c r="D208" s="9" t="e">
        <f>#REF!</f>
        <v>#REF!</v>
      </c>
      <c r="E208" s="5" t="e">
        <f>#REF!</f>
        <v>#REF!</v>
      </c>
      <c r="F208" s="9" t="e">
        <f>#REF!</f>
        <v>#REF!</v>
      </c>
      <c r="G208" s="5" t="e">
        <f>#REF!</f>
        <v>#REF!</v>
      </c>
      <c r="H208" s="9" t="e">
        <f>#REF!</f>
        <v>#REF!</v>
      </c>
    </row>
    <row r="209" spans="1:8" ht="15">
      <c r="A209" s="5" t="e">
        <f>#REF!</f>
        <v>#REF!</v>
      </c>
      <c r="B209" s="9" t="e">
        <f>#REF!</f>
        <v>#REF!</v>
      </c>
      <c r="C209" s="5" t="e">
        <f>#REF!</f>
        <v>#REF!</v>
      </c>
      <c r="D209" s="9" t="e">
        <f>#REF!</f>
        <v>#REF!</v>
      </c>
      <c r="E209" s="5" t="e">
        <f>#REF!</f>
        <v>#REF!</v>
      </c>
      <c r="F209" s="9" t="e">
        <f>#REF!</f>
        <v>#REF!</v>
      </c>
      <c r="G209" s="5" t="e">
        <f>#REF!</f>
        <v>#REF!</v>
      </c>
      <c r="H209" s="9" t="e">
        <f>#REF!</f>
        <v>#REF!</v>
      </c>
    </row>
    <row r="210" spans="1:8" ht="15">
      <c r="A210" s="5" t="e">
        <f>#REF!</f>
        <v>#REF!</v>
      </c>
      <c r="B210" s="9" t="e">
        <f>#REF!</f>
        <v>#REF!</v>
      </c>
      <c r="C210" s="5" t="e">
        <f>#REF!</f>
        <v>#REF!</v>
      </c>
      <c r="D210" s="9" t="e">
        <f>#REF!</f>
        <v>#REF!</v>
      </c>
      <c r="E210" s="5" t="e">
        <f>#REF!</f>
        <v>#REF!</v>
      </c>
      <c r="F210" s="9" t="e">
        <f>#REF!</f>
        <v>#REF!</v>
      </c>
      <c r="G210" s="5" t="e">
        <f>#REF!</f>
        <v>#REF!</v>
      </c>
      <c r="H210" s="9" t="e">
        <f>#REF!</f>
        <v>#REF!</v>
      </c>
    </row>
    <row r="211" spans="1:8" ht="15">
      <c r="A211" s="5" t="e">
        <f>#REF!</f>
        <v>#REF!</v>
      </c>
      <c r="B211" s="9" t="e">
        <f>#REF!</f>
        <v>#REF!</v>
      </c>
      <c r="C211" s="5" t="e">
        <f>#REF!</f>
        <v>#REF!</v>
      </c>
      <c r="D211" s="9" t="e">
        <f>#REF!</f>
        <v>#REF!</v>
      </c>
      <c r="E211" s="5" t="e">
        <f>#REF!</f>
        <v>#REF!</v>
      </c>
      <c r="F211" s="9" t="e">
        <f>#REF!</f>
        <v>#REF!</v>
      </c>
      <c r="G211" s="5" t="e">
        <f>#REF!</f>
        <v>#REF!</v>
      </c>
      <c r="H211" s="9" t="e">
        <f>#REF!</f>
        <v>#REF!</v>
      </c>
    </row>
    <row r="212" spans="1:8" ht="15">
      <c r="A212" s="5" t="e">
        <f>#REF!</f>
        <v>#REF!</v>
      </c>
      <c r="B212" s="9" t="e">
        <f>#REF!</f>
        <v>#REF!</v>
      </c>
      <c r="C212" s="5" t="e">
        <f>#REF!</f>
        <v>#REF!</v>
      </c>
      <c r="D212" s="9" t="e">
        <f>#REF!</f>
        <v>#REF!</v>
      </c>
      <c r="E212" s="5" t="e">
        <f>#REF!</f>
        <v>#REF!</v>
      </c>
      <c r="F212" s="9" t="e">
        <f>#REF!</f>
        <v>#REF!</v>
      </c>
      <c r="G212" s="5" t="e">
        <f>#REF!</f>
        <v>#REF!</v>
      </c>
      <c r="H212" s="9" t="e">
        <f>#REF!</f>
        <v>#REF!</v>
      </c>
    </row>
    <row r="213" spans="1:8" ht="15">
      <c r="A213" s="5" t="e">
        <f>#REF!</f>
        <v>#REF!</v>
      </c>
      <c r="B213" s="9" t="e">
        <f>#REF!</f>
        <v>#REF!</v>
      </c>
      <c r="C213" s="5" t="e">
        <f>#REF!</f>
        <v>#REF!</v>
      </c>
      <c r="D213" s="9" t="e">
        <f>#REF!</f>
        <v>#REF!</v>
      </c>
      <c r="E213" s="5" t="e">
        <f>#REF!</f>
        <v>#REF!</v>
      </c>
      <c r="F213" s="9" t="e">
        <f>#REF!</f>
        <v>#REF!</v>
      </c>
      <c r="G213" s="5" t="e">
        <f>#REF!</f>
        <v>#REF!</v>
      </c>
      <c r="H213" s="9" t="e">
        <f>#REF!</f>
        <v>#REF!</v>
      </c>
    </row>
    <row r="214" spans="1:8" ht="15">
      <c r="A214" s="5" t="e">
        <f>#REF!</f>
        <v>#REF!</v>
      </c>
      <c r="B214" s="9" t="e">
        <f>#REF!</f>
        <v>#REF!</v>
      </c>
      <c r="C214" s="5" t="e">
        <f>#REF!</f>
        <v>#REF!</v>
      </c>
      <c r="D214" s="9" t="e">
        <f>#REF!</f>
        <v>#REF!</v>
      </c>
      <c r="E214" s="5" t="e">
        <f>#REF!</f>
        <v>#REF!</v>
      </c>
      <c r="F214" s="9" t="e">
        <f>#REF!</f>
        <v>#REF!</v>
      </c>
      <c r="G214" s="5" t="e">
        <f>#REF!</f>
        <v>#REF!</v>
      </c>
      <c r="H214" s="9" t="e">
        <f>#REF!</f>
        <v>#REF!</v>
      </c>
    </row>
    <row r="215" spans="1:8" ht="15">
      <c r="A215" s="5" t="e">
        <f>#REF!</f>
        <v>#REF!</v>
      </c>
      <c r="B215" s="9" t="e">
        <f>#REF!</f>
        <v>#REF!</v>
      </c>
      <c r="C215" s="5" t="e">
        <f>#REF!</f>
        <v>#REF!</v>
      </c>
      <c r="D215" s="9" t="e">
        <f>#REF!</f>
        <v>#REF!</v>
      </c>
      <c r="E215" s="5" t="e">
        <f>#REF!</f>
        <v>#REF!</v>
      </c>
      <c r="F215" s="9" t="e">
        <f>#REF!</f>
        <v>#REF!</v>
      </c>
      <c r="G215" s="5" t="e">
        <f>#REF!</f>
        <v>#REF!</v>
      </c>
      <c r="H215" s="9" t="e">
        <f>#REF!</f>
        <v>#REF!</v>
      </c>
    </row>
    <row r="216" spans="1:8" ht="15">
      <c r="A216" s="5" t="e">
        <f>#REF!</f>
        <v>#REF!</v>
      </c>
      <c r="B216" s="9" t="e">
        <f>#REF!</f>
        <v>#REF!</v>
      </c>
      <c r="C216" s="5" t="e">
        <f>#REF!</f>
        <v>#REF!</v>
      </c>
      <c r="D216" s="9" t="e">
        <f>#REF!</f>
        <v>#REF!</v>
      </c>
      <c r="E216" s="5" t="e">
        <f>#REF!</f>
        <v>#REF!</v>
      </c>
      <c r="F216" s="9" t="e">
        <f>#REF!</f>
        <v>#REF!</v>
      </c>
      <c r="G216" s="5" t="e">
        <f>#REF!</f>
        <v>#REF!</v>
      </c>
      <c r="H216" s="9" t="e">
        <f>#REF!</f>
        <v>#REF!</v>
      </c>
    </row>
    <row r="217" spans="1:8" ht="15">
      <c r="A217" s="5" t="e">
        <f>#REF!</f>
        <v>#REF!</v>
      </c>
      <c r="B217" s="9" t="e">
        <f>#REF!</f>
        <v>#REF!</v>
      </c>
      <c r="C217" s="5" t="e">
        <f>#REF!</f>
        <v>#REF!</v>
      </c>
      <c r="D217" s="9" t="e">
        <f>#REF!</f>
        <v>#REF!</v>
      </c>
      <c r="E217" s="5" t="e">
        <f>#REF!</f>
        <v>#REF!</v>
      </c>
      <c r="F217" s="9" t="e">
        <f>#REF!</f>
        <v>#REF!</v>
      </c>
      <c r="G217" s="5" t="e">
        <f>#REF!</f>
        <v>#REF!</v>
      </c>
      <c r="H217" s="9" t="e">
        <f>#REF!</f>
        <v>#REF!</v>
      </c>
    </row>
    <row r="218" spans="1:8" ht="15">
      <c r="A218" s="5" t="e">
        <f>#REF!</f>
        <v>#REF!</v>
      </c>
      <c r="B218" s="9" t="e">
        <f>#REF!</f>
        <v>#REF!</v>
      </c>
      <c r="C218" s="5" t="e">
        <f>#REF!</f>
        <v>#REF!</v>
      </c>
      <c r="D218" s="9" t="e">
        <f>#REF!</f>
        <v>#REF!</v>
      </c>
      <c r="E218" s="5" t="e">
        <f>#REF!</f>
        <v>#REF!</v>
      </c>
      <c r="F218" s="9" t="e">
        <f>#REF!</f>
        <v>#REF!</v>
      </c>
      <c r="G218" s="5" t="e">
        <f>#REF!</f>
        <v>#REF!</v>
      </c>
      <c r="H218" s="9" t="e">
        <f>#REF!</f>
        <v>#REF!</v>
      </c>
    </row>
    <row r="219" spans="1:8" ht="15">
      <c r="A219" s="5" t="e">
        <f>#REF!</f>
        <v>#REF!</v>
      </c>
      <c r="B219" s="9" t="e">
        <f>#REF!</f>
        <v>#REF!</v>
      </c>
      <c r="C219" s="5" t="e">
        <f>#REF!</f>
        <v>#REF!</v>
      </c>
      <c r="D219" s="9" t="e">
        <f>#REF!</f>
        <v>#REF!</v>
      </c>
      <c r="E219" s="5" t="e">
        <f>#REF!</f>
        <v>#REF!</v>
      </c>
      <c r="F219" s="9" t="e">
        <f>#REF!</f>
        <v>#REF!</v>
      </c>
      <c r="G219" s="5" t="e">
        <f>#REF!</f>
        <v>#REF!</v>
      </c>
      <c r="H219" s="9" t="e">
        <f>#REF!</f>
        <v>#REF!</v>
      </c>
    </row>
    <row r="220" spans="1:8" ht="15">
      <c r="A220" s="5" t="e">
        <f>#REF!</f>
        <v>#REF!</v>
      </c>
      <c r="B220" s="9" t="e">
        <f>#REF!</f>
        <v>#REF!</v>
      </c>
      <c r="C220" s="5" t="e">
        <f>#REF!</f>
        <v>#REF!</v>
      </c>
      <c r="D220" s="9" t="e">
        <f>#REF!</f>
        <v>#REF!</v>
      </c>
      <c r="E220" s="5" t="e">
        <f>#REF!</f>
        <v>#REF!</v>
      </c>
      <c r="F220" s="9" t="e">
        <f>#REF!</f>
        <v>#REF!</v>
      </c>
      <c r="G220" s="5" t="e">
        <f>#REF!</f>
        <v>#REF!</v>
      </c>
      <c r="H220" s="9" t="e">
        <f>#REF!</f>
        <v>#REF!</v>
      </c>
    </row>
    <row r="221" spans="1:8" ht="15">
      <c r="A221" s="5" t="e">
        <f>#REF!</f>
        <v>#REF!</v>
      </c>
      <c r="B221" s="9" t="e">
        <f>#REF!</f>
        <v>#REF!</v>
      </c>
      <c r="C221" s="5" t="e">
        <f>#REF!</f>
        <v>#REF!</v>
      </c>
      <c r="D221" s="9" t="e">
        <f>#REF!</f>
        <v>#REF!</v>
      </c>
      <c r="E221" s="5" t="e">
        <f>#REF!</f>
        <v>#REF!</v>
      </c>
      <c r="F221" s="9" t="e">
        <f>#REF!</f>
        <v>#REF!</v>
      </c>
      <c r="G221" s="5" t="e">
        <f>#REF!</f>
        <v>#REF!</v>
      </c>
      <c r="H221" s="9" t="e">
        <f>#REF!</f>
        <v>#REF!</v>
      </c>
    </row>
    <row r="222" spans="1:8" ht="15">
      <c r="A222" s="5" t="e">
        <f>#REF!</f>
        <v>#REF!</v>
      </c>
      <c r="B222" s="9" t="e">
        <f>#REF!</f>
        <v>#REF!</v>
      </c>
      <c r="C222" s="5" t="e">
        <f>#REF!</f>
        <v>#REF!</v>
      </c>
      <c r="D222" s="9" t="e">
        <f>#REF!</f>
        <v>#REF!</v>
      </c>
      <c r="E222" s="5" t="e">
        <f>#REF!</f>
        <v>#REF!</v>
      </c>
      <c r="F222" s="9" t="e">
        <f>#REF!</f>
        <v>#REF!</v>
      </c>
      <c r="G222" s="5" t="e">
        <f>#REF!</f>
        <v>#REF!</v>
      </c>
      <c r="H222" s="9" t="e">
        <f>#REF!</f>
        <v>#REF!</v>
      </c>
    </row>
    <row r="223" spans="1:8" ht="15">
      <c r="A223" s="5" t="e">
        <f>#REF!</f>
        <v>#REF!</v>
      </c>
      <c r="B223" s="9" t="e">
        <f>#REF!</f>
        <v>#REF!</v>
      </c>
      <c r="C223" s="5" t="e">
        <f>#REF!</f>
        <v>#REF!</v>
      </c>
      <c r="D223" s="9" t="e">
        <f>#REF!</f>
        <v>#REF!</v>
      </c>
      <c r="E223" s="5" t="e">
        <f>#REF!</f>
        <v>#REF!</v>
      </c>
      <c r="F223" s="9" t="e">
        <f>#REF!</f>
        <v>#REF!</v>
      </c>
      <c r="G223" s="5" t="e">
        <f>#REF!</f>
        <v>#REF!</v>
      </c>
      <c r="H223" s="9" t="e">
        <f>#REF!</f>
        <v>#REF!</v>
      </c>
    </row>
    <row r="224" spans="1:8" ht="15">
      <c r="A224" s="5" t="e">
        <f>#REF!</f>
        <v>#REF!</v>
      </c>
      <c r="B224" s="9" t="e">
        <f>#REF!</f>
        <v>#REF!</v>
      </c>
      <c r="C224" s="5" t="e">
        <f>#REF!</f>
        <v>#REF!</v>
      </c>
      <c r="D224" s="9" t="e">
        <f>#REF!</f>
        <v>#REF!</v>
      </c>
      <c r="E224" s="5" t="e">
        <f>#REF!</f>
        <v>#REF!</v>
      </c>
      <c r="F224" s="9" t="e">
        <f>#REF!</f>
        <v>#REF!</v>
      </c>
      <c r="G224" s="5" t="e">
        <f>#REF!</f>
        <v>#REF!</v>
      </c>
      <c r="H224" s="9" t="e">
        <f>#REF!</f>
        <v>#REF!</v>
      </c>
    </row>
    <row r="225" spans="1:8" ht="15">
      <c r="A225" s="5" t="e">
        <f>#REF!</f>
        <v>#REF!</v>
      </c>
      <c r="B225" s="9" t="e">
        <f>#REF!</f>
        <v>#REF!</v>
      </c>
      <c r="C225" s="5" t="e">
        <f>#REF!</f>
        <v>#REF!</v>
      </c>
      <c r="D225" s="9" t="e">
        <f>#REF!</f>
        <v>#REF!</v>
      </c>
      <c r="E225" s="5" t="e">
        <f>#REF!</f>
        <v>#REF!</v>
      </c>
      <c r="F225" s="9" t="e">
        <f>#REF!</f>
        <v>#REF!</v>
      </c>
      <c r="G225" s="5" t="e">
        <f>#REF!</f>
        <v>#REF!</v>
      </c>
      <c r="H225" s="9" t="e">
        <f>#REF!</f>
        <v>#REF!</v>
      </c>
    </row>
    <row r="226" spans="1:8" ht="15">
      <c r="A226" s="5" t="e">
        <f>#REF!</f>
        <v>#REF!</v>
      </c>
      <c r="B226" s="9" t="e">
        <f>#REF!</f>
        <v>#REF!</v>
      </c>
      <c r="C226" s="5" t="e">
        <f>#REF!</f>
        <v>#REF!</v>
      </c>
      <c r="D226" s="9" t="e">
        <f>#REF!</f>
        <v>#REF!</v>
      </c>
      <c r="E226" s="5" t="e">
        <f>#REF!</f>
        <v>#REF!</v>
      </c>
      <c r="F226" s="9" t="e">
        <f>#REF!</f>
        <v>#REF!</v>
      </c>
      <c r="G226" s="5" t="e">
        <f>#REF!</f>
        <v>#REF!</v>
      </c>
      <c r="H226" s="9" t="e">
        <f>#REF!</f>
        <v>#REF!</v>
      </c>
    </row>
    <row r="227" spans="1:8" ht="15">
      <c r="A227" s="5" t="e">
        <f>#REF!</f>
        <v>#REF!</v>
      </c>
      <c r="B227" s="9" t="e">
        <f>#REF!</f>
        <v>#REF!</v>
      </c>
      <c r="C227" s="5" t="e">
        <f>#REF!</f>
        <v>#REF!</v>
      </c>
      <c r="D227" s="9" t="e">
        <f>#REF!</f>
        <v>#REF!</v>
      </c>
      <c r="E227" s="5" t="e">
        <f>#REF!</f>
        <v>#REF!</v>
      </c>
      <c r="F227" s="9" t="e">
        <f>#REF!</f>
        <v>#REF!</v>
      </c>
      <c r="G227" s="5" t="e">
        <f>#REF!</f>
        <v>#REF!</v>
      </c>
      <c r="H227" s="9" t="e">
        <f>#REF!</f>
        <v>#REF!</v>
      </c>
    </row>
    <row r="228" spans="1:8" ht="15">
      <c r="A228" s="5" t="e">
        <f>#REF!</f>
        <v>#REF!</v>
      </c>
      <c r="B228" s="9" t="e">
        <f>#REF!</f>
        <v>#REF!</v>
      </c>
      <c r="C228" s="5" t="e">
        <f>#REF!</f>
        <v>#REF!</v>
      </c>
      <c r="D228" s="9" t="e">
        <f>#REF!</f>
        <v>#REF!</v>
      </c>
      <c r="E228" s="5" t="e">
        <f>#REF!</f>
        <v>#REF!</v>
      </c>
      <c r="F228" s="9" t="e">
        <f>#REF!</f>
        <v>#REF!</v>
      </c>
      <c r="G228" s="5" t="e">
        <f>#REF!</f>
        <v>#REF!</v>
      </c>
      <c r="H228" s="9" t="e">
        <f>#REF!</f>
        <v>#REF!</v>
      </c>
    </row>
    <row r="229" spans="1:8" ht="15">
      <c r="A229" s="5" t="e">
        <f>#REF!</f>
        <v>#REF!</v>
      </c>
      <c r="B229" s="9" t="e">
        <f>#REF!</f>
        <v>#REF!</v>
      </c>
      <c r="C229" s="5" t="e">
        <f>#REF!</f>
        <v>#REF!</v>
      </c>
      <c r="D229" s="9" t="e">
        <f>#REF!</f>
        <v>#REF!</v>
      </c>
      <c r="E229" s="5" t="e">
        <f>#REF!</f>
        <v>#REF!</v>
      </c>
      <c r="F229" s="9" t="e">
        <f>#REF!</f>
        <v>#REF!</v>
      </c>
      <c r="G229" s="5" t="e">
        <f>#REF!</f>
        <v>#REF!</v>
      </c>
      <c r="H229" s="9" t="e">
        <f>#REF!</f>
        <v>#REF!</v>
      </c>
    </row>
    <row r="230" spans="1:8" ht="15">
      <c r="A230" s="5" t="e">
        <f>#REF!</f>
        <v>#REF!</v>
      </c>
      <c r="B230" s="9" t="e">
        <f>#REF!</f>
        <v>#REF!</v>
      </c>
      <c r="C230" s="5" t="e">
        <f>#REF!</f>
        <v>#REF!</v>
      </c>
      <c r="D230" s="9" t="e">
        <f>#REF!</f>
        <v>#REF!</v>
      </c>
      <c r="E230" s="5" t="e">
        <f>#REF!</f>
        <v>#REF!</v>
      </c>
      <c r="F230" s="9" t="e">
        <f>#REF!</f>
        <v>#REF!</v>
      </c>
      <c r="G230" s="5" t="e">
        <f>#REF!</f>
        <v>#REF!</v>
      </c>
      <c r="H230" s="9" t="e">
        <f>#REF!</f>
        <v>#REF!</v>
      </c>
    </row>
    <row r="231" spans="1:8" ht="15">
      <c r="A231" s="5" t="e">
        <f>#REF!</f>
        <v>#REF!</v>
      </c>
      <c r="B231" s="9" t="e">
        <f>#REF!</f>
        <v>#REF!</v>
      </c>
      <c r="C231" s="5" t="e">
        <f>#REF!</f>
        <v>#REF!</v>
      </c>
      <c r="D231" s="9" t="e">
        <f>#REF!</f>
        <v>#REF!</v>
      </c>
      <c r="E231" s="5" t="e">
        <f>#REF!</f>
        <v>#REF!</v>
      </c>
      <c r="F231" s="9" t="e">
        <f>#REF!</f>
        <v>#REF!</v>
      </c>
      <c r="G231" s="5" t="e">
        <f>#REF!</f>
        <v>#REF!</v>
      </c>
      <c r="H231" s="9" t="e">
        <f>#REF!</f>
        <v>#REF!</v>
      </c>
    </row>
    <row r="232" spans="1:8" ht="15">
      <c r="A232" s="5" t="e">
        <f>#REF!</f>
        <v>#REF!</v>
      </c>
      <c r="B232" s="9" t="e">
        <f>#REF!</f>
        <v>#REF!</v>
      </c>
      <c r="C232" s="5" t="e">
        <f>#REF!</f>
        <v>#REF!</v>
      </c>
      <c r="D232" s="9" t="e">
        <f>#REF!</f>
        <v>#REF!</v>
      </c>
      <c r="E232" s="5" t="e">
        <f>#REF!</f>
        <v>#REF!</v>
      </c>
      <c r="F232" s="9" t="e">
        <f>#REF!</f>
        <v>#REF!</v>
      </c>
      <c r="G232" s="5" t="e">
        <f>#REF!</f>
        <v>#REF!</v>
      </c>
      <c r="H232" s="9" t="e">
        <f>#REF!</f>
        <v>#REF!</v>
      </c>
    </row>
    <row r="233" spans="1:8" ht="15">
      <c r="A233" s="5" t="e">
        <f>#REF!</f>
        <v>#REF!</v>
      </c>
      <c r="B233" s="9" t="e">
        <f>#REF!</f>
        <v>#REF!</v>
      </c>
      <c r="C233" s="5" t="e">
        <f>#REF!</f>
        <v>#REF!</v>
      </c>
      <c r="D233" s="9" t="e">
        <f>#REF!</f>
        <v>#REF!</v>
      </c>
      <c r="E233" s="5" t="e">
        <f>#REF!</f>
        <v>#REF!</v>
      </c>
      <c r="F233" s="9" t="e">
        <f>#REF!</f>
        <v>#REF!</v>
      </c>
      <c r="G233" s="5" t="e">
        <f>#REF!</f>
        <v>#REF!</v>
      </c>
      <c r="H233" s="9" t="e">
        <f>#REF!</f>
        <v>#REF!</v>
      </c>
    </row>
    <row r="234" spans="1:8" ht="15">
      <c r="A234" s="5" t="e">
        <f>#REF!</f>
        <v>#REF!</v>
      </c>
      <c r="B234" s="9" t="e">
        <f>#REF!</f>
        <v>#REF!</v>
      </c>
      <c r="C234" s="5" t="e">
        <f>#REF!</f>
        <v>#REF!</v>
      </c>
      <c r="D234" s="9" t="e">
        <f>#REF!</f>
        <v>#REF!</v>
      </c>
      <c r="E234" s="5" t="e">
        <f>#REF!</f>
        <v>#REF!</v>
      </c>
      <c r="F234" s="9" t="e">
        <f>#REF!</f>
        <v>#REF!</v>
      </c>
      <c r="G234" s="5" t="e">
        <f>#REF!</f>
        <v>#REF!</v>
      </c>
      <c r="H234" s="9" t="e">
        <f>#REF!</f>
        <v>#REF!</v>
      </c>
    </row>
    <row r="235" spans="1:8" ht="15">
      <c r="A235" s="5" t="e">
        <f>#REF!</f>
        <v>#REF!</v>
      </c>
      <c r="B235" s="9" t="e">
        <f>#REF!</f>
        <v>#REF!</v>
      </c>
      <c r="C235" s="5" t="e">
        <f>#REF!</f>
        <v>#REF!</v>
      </c>
      <c r="D235" s="9" t="e">
        <f>#REF!</f>
        <v>#REF!</v>
      </c>
      <c r="E235" s="5" t="e">
        <f>#REF!</f>
        <v>#REF!</v>
      </c>
      <c r="F235" s="9" t="e">
        <f>#REF!</f>
        <v>#REF!</v>
      </c>
      <c r="G235" s="5" t="e">
        <f>#REF!</f>
        <v>#REF!</v>
      </c>
      <c r="H235" s="9" t="e">
        <f>#REF!</f>
        <v>#REF!</v>
      </c>
    </row>
    <row r="236" spans="1:8" ht="15">
      <c r="A236" s="5" t="e">
        <f>#REF!</f>
        <v>#REF!</v>
      </c>
      <c r="B236" s="9" t="e">
        <f>#REF!</f>
        <v>#REF!</v>
      </c>
      <c r="C236" s="5" t="e">
        <f>#REF!</f>
        <v>#REF!</v>
      </c>
      <c r="D236" s="9" t="e">
        <f>#REF!</f>
        <v>#REF!</v>
      </c>
      <c r="E236" s="5" t="e">
        <f>#REF!</f>
        <v>#REF!</v>
      </c>
      <c r="F236" s="9" t="e">
        <f>#REF!</f>
        <v>#REF!</v>
      </c>
      <c r="G236" s="5" t="e">
        <f>#REF!</f>
        <v>#REF!</v>
      </c>
      <c r="H236" s="9" t="e">
        <f>#REF!</f>
        <v>#REF!</v>
      </c>
    </row>
    <row r="237" spans="1:8" ht="15">
      <c r="A237" s="5" t="e">
        <f>#REF!</f>
        <v>#REF!</v>
      </c>
      <c r="B237" s="9" t="e">
        <f>#REF!</f>
        <v>#REF!</v>
      </c>
      <c r="C237" s="5" t="e">
        <f>#REF!</f>
        <v>#REF!</v>
      </c>
      <c r="D237" s="9" t="e">
        <f>#REF!</f>
        <v>#REF!</v>
      </c>
      <c r="E237" s="5" t="e">
        <f>#REF!</f>
        <v>#REF!</v>
      </c>
      <c r="F237" s="9" t="e">
        <f>#REF!</f>
        <v>#REF!</v>
      </c>
      <c r="G237" s="5" t="e">
        <f>#REF!</f>
        <v>#REF!</v>
      </c>
      <c r="H237" s="9" t="e">
        <f>#REF!</f>
        <v>#REF!</v>
      </c>
    </row>
    <row r="238" spans="1:8" ht="15">
      <c r="A238" s="5" t="e">
        <f>#REF!</f>
        <v>#REF!</v>
      </c>
      <c r="B238" s="9" t="e">
        <f>#REF!</f>
        <v>#REF!</v>
      </c>
      <c r="C238" s="5" t="e">
        <f>#REF!</f>
        <v>#REF!</v>
      </c>
      <c r="D238" s="9" t="e">
        <f>#REF!</f>
        <v>#REF!</v>
      </c>
      <c r="E238" s="5" t="e">
        <f>#REF!</f>
        <v>#REF!</v>
      </c>
      <c r="F238" s="9" t="e">
        <f>#REF!</f>
        <v>#REF!</v>
      </c>
      <c r="G238" s="5" t="e">
        <f>#REF!</f>
        <v>#REF!</v>
      </c>
      <c r="H238" s="9" t="e">
        <f>#REF!</f>
        <v>#REF!</v>
      </c>
    </row>
    <row r="239" spans="1:8" ht="15">
      <c r="A239" s="5" t="s">
        <v>118</v>
      </c>
      <c r="B239" s="9"/>
      <c r="C239" s="5"/>
      <c r="D239" s="9"/>
      <c r="E239" s="9"/>
      <c r="F239" s="9"/>
      <c r="G239" s="9"/>
      <c r="H239" s="9"/>
    </row>
    <row r="240" spans="1:8" ht="15">
      <c r="A240" s="13"/>
      <c r="B240" s="8"/>
      <c r="C240" s="13"/>
      <c r="D240" s="8"/>
      <c r="E240" s="8"/>
      <c r="F240" s="8"/>
      <c r="G240" s="8"/>
      <c r="H240" s="8"/>
    </row>
    <row r="241" spans="1:8" ht="15">
      <c r="A241" s="5" t="e">
        <f>#REF!</f>
        <v>#REF!</v>
      </c>
      <c r="B241" s="9" t="e">
        <f>#REF!</f>
        <v>#REF!</v>
      </c>
      <c r="C241" s="5" t="e">
        <f>#REF!</f>
        <v>#REF!</v>
      </c>
      <c r="D241" s="9" t="e">
        <f>#REF!</f>
        <v>#REF!</v>
      </c>
      <c r="E241" s="5" t="e">
        <f>#REF!</f>
        <v>#REF!</v>
      </c>
      <c r="F241" s="9" t="e">
        <f>#REF!</f>
        <v>#REF!</v>
      </c>
      <c r="G241" s="5" t="e">
        <f>#REF!</f>
        <v>#REF!</v>
      </c>
      <c r="H241" s="9" t="e">
        <f>#REF!</f>
        <v>#REF!</v>
      </c>
    </row>
    <row r="242" spans="1:8" ht="15">
      <c r="A242" s="5" t="e">
        <f>#REF!</f>
        <v>#REF!</v>
      </c>
      <c r="B242" s="9" t="e">
        <f>#REF!</f>
        <v>#REF!</v>
      </c>
      <c r="C242" s="5" t="e">
        <f>#REF!</f>
        <v>#REF!</v>
      </c>
      <c r="D242" s="9" t="e">
        <f>#REF!</f>
        <v>#REF!</v>
      </c>
      <c r="E242" s="5" t="e">
        <f>#REF!</f>
        <v>#REF!</v>
      </c>
      <c r="F242" s="9" t="e">
        <f>#REF!</f>
        <v>#REF!</v>
      </c>
      <c r="G242" s="5" t="e">
        <f>#REF!</f>
        <v>#REF!</v>
      </c>
      <c r="H242" s="9" t="e">
        <f>#REF!</f>
        <v>#REF!</v>
      </c>
    </row>
    <row r="243" spans="1:8" ht="15">
      <c r="A243" s="5" t="e">
        <f>#REF!</f>
        <v>#REF!</v>
      </c>
      <c r="B243" s="9" t="e">
        <f>#REF!</f>
        <v>#REF!</v>
      </c>
      <c r="C243" s="5" t="e">
        <f>#REF!</f>
        <v>#REF!</v>
      </c>
      <c r="D243" s="9" t="e">
        <f>#REF!</f>
        <v>#REF!</v>
      </c>
      <c r="E243" s="5" t="e">
        <f>#REF!</f>
        <v>#REF!</v>
      </c>
      <c r="F243" s="9" t="e">
        <f>#REF!</f>
        <v>#REF!</v>
      </c>
      <c r="G243" s="5" t="e">
        <f>#REF!</f>
        <v>#REF!</v>
      </c>
      <c r="H243" s="9" t="e">
        <f>#REF!</f>
        <v>#REF!</v>
      </c>
    </row>
    <row r="244" spans="1:8" ht="15">
      <c r="A244" s="5" t="e">
        <f>#REF!</f>
        <v>#REF!</v>
      </c>
      <c r="B244" s="9" t="e">
        <f>#REF!</f>
        <v>#REF!</v>
      </c>
      <c r="C244" s="5" t="e">
        <f>#REF!</f>
        <v>#REF!</v>
      </c>
      <c r="D244" s="9" t="e">
        <f>#REF!</f>
        <v>#REF!</v>
      </c>
      <c r="E244" s="5" t="e">
        <f>#REF!</f>
        <v>#REF!</v>
      </c>
      <c r="F244" s="9" t="e">
        <f>#REF!</f>
        <v>#REF!</v>
      </c>
      <c r="G244" s="5" t="e">
        <f>#REF!</f>
        <v>#REF!</v>
      </c>
      <c r="H244" s="9" t="e">
        <f>#REF!</f>
        <v>#REF!</v>
      </c>
    </row>
    <row r="245" spans="1:8" ht="15">
      <c r="A245" s="5" t="e">
        <f>#REF!</f>
        <v>#REF!</v>
      </c>
      <c r="B245" s="9" t="e">
        <f>#REF!</f>
        <v>#REF!</v>
      </c>
      <c r="C245" s="5" t="e">
        <f>#REF!</f>
        <v>#REF!</v>
      </c>
      <c r="D245" s="9" t="e">
        <f>#REF!</f>
        <v>#REF!</v>
      </c>
      <c r="E245" s="5" t="e">
        <f>#REF!</f>
        <v>#REF!</v>
      </c>
      <c r="F245" s="9" t="e">
        <f>#REF!</f>
        <v>#REF!</v>
      </c>
      <c r="G245" s="5" t="e">
        <f>#REF!</f>
        <v>#REF!</v>
      </c>
      <c r="H245" s="9" t="e">
        <f>#REF!</f>
        <v>#REF!</v>
      </c>
    </row>
    <row r="246" spans="1:8" ht="15">
      <c r="A246" s="5" t="e">
        <f>#REF!</f>
        <v>#REF!</v>
      </c>
      <c r="B246" s="9" t="e">
        <f>#REF!</f>
        <v>#REF!</v>
      </c>
      <c r="C246" s="5" t="e">
        <f>#REF!</f>
        <v>#REF!</v>
      </c>
      <c r="D246" s="9" t="e">
        <f>#REF!</f>
        <v>#REF!</v>
      </c>
      <c r="E246" s="5" t="e">
        <f>#REF!</f>
        <v>#REF!</v>
      </c>
      <c r="F246" s="9" t="e">
        <f>#REF!</f>
        <v>#REF!</v>
      </c>
      <c r="G246" s="5" t="e">
        <f>#REF!</f>
        <v>#REF!</v>
      </c>
      <c r="H246" s="9" t="e">
        <f>#REF!</f>
        <v>#REF!</v>
      </c>
    </row>
    <row r="247" spans="1:8" ht="15">
      <c r="A247" s="5" t="e">
        <f>#REF!</f>
        <v>#REF!</v>
      </c>
      <c r="B247" s="9" t="e">
        <f>#REF!</f>
        <v>#REF!</v>
      </c>
      <c r="C247" s="5" t="e">
        <f>#REF!</f>
        <v>#REF!</v>
      </c>
      <c r="D247" s="9" t="e">
        <f>#REF!</f>
        <v>#REF!</v>
      </c>
      <c r="E247" s="5" t="e">
        <f>#REF!</f>
        <v>#REF!</v>
      </c>
      <c r="F247" s="9" t="e">
        <f>#REF!</f>
        <v>#REF!</v>
      </c>
      <c r="G247" s="5" t="e">
        <f>#REF!</f>
        <v>#REF!</v>
      </c>
      <c r="H247" s="9" t="e">
        <f>#REF!</f>
        <v>#REF!</v>
      </c>
    </row>
    <row r="248" spans="1:8" ht="15">
      <c r="A248" s="5" t="e">
        <f>#REF!</f>
        <v>#REF!</v>
      </c>
      <c r="B248" s="9" t="e">
        <f>#REF!</f>
        <v>#REF!</v>
      </c>
      <c r="C248" s="5" t="e">
        <f>#REF!</f>
        <v>#REF!</v>
      </c>
      <c r="D248" s="9" t="e">
        <f>#REF!</f>
        <v>#REF!</v>
      </c>
      <c r="E248" s="5" t="e">
        <f>#REF!</f>
        <v>#REF!</v>
      </c>
      <c r="F248" s="9" t="e">
        <f>#REF!</f>
        <v>#REF!</v>
      </c>
      <c r="G248" s="5" t="e">
        <f>#REF!</f>
        <v>#REF!</v>
      </c>
      <c r="H248" s="9" t="e">
        <f>#REF!</f>
        <v>#REF!</v>
      </c>
    </row>
    <row r="249" spans="1:8" ht="15">
      <c r="A249" s="5" t="e">
        <f>#REF!</f>
        <v>#REF!</v>
      </c>
      <c r="B249" s="9" t="e">
        <f>#REF!</f>
        <v>#REF!</v>
      </c>
      <c r="C249" s="5" t="e">
        <f>#REF!</f>
        <v>#REF!</v>
      </c>
      <c r="D249" s="9" t="e">
        <f>#REF!</f>
        <v>#REF!</v>
      </c>
      <c r="E249" s="5" t="e">
        <f>#REF!</f>
        <v>#REF!</v>
      </c>
      <c r="F249" s="9" t="e">
        <f>#REF!</f>
        <v>#REF!</v>
      </c>
      <c r="G249" s="5" t="e">
        <f>#REF!</f>
        <v>#REF!</v>
      </c>
      <c r="H249" s="9" t="e">
        <f>#REF!</f>
        <v>#REF!</v>
      </c>
    </row>
    <row r="250" spans="1:8" ht="15">
      <c r="A250" s="5" t="e">
        <f>#REF!</f>
        <v>#REF!</v>
      </c>
      <c r="B250" s="9" t="e">
        <f>#REF!</f>
        <v>#REF!</v>
      </c>
      <c r="C250" s="5" t="e">
        <f>#REF!</f>
        <v>#REF!</v>
      </c>
      <c r="D250" s="9" t="e">
        <f>#REF!</f>
        <v>#REF!</v>
      </c>
      <c r="E250" s="5" t="e">
        <f>#REF!</f>
        <v>#REF!</v>
      </c>
      <c r="F250" s="9" t="e">
        <f>#REF!</f>
        <v>#REF!</v>
      </c>
      <c r="G250" s="5" t="e">
        <f>#REF!</f>
        <v>#REF!</v>
      </c>
      <c r="H250" s="9" t="e">
        <f>#REF!</f>
        <v>#REF!</v>
      </c>
    </row>
    <row r="251" spans="1:8" ht="15">
      <c r="A251" s="5" t="e">
        <f>#REF!</f>
        <v>#REF!</v>
      </c>
      <c r="B251" s="9" t="e">
        <f>#REF!</f>
        <v>#REF!</v>
      </c>
      <c r="C251" s="5" t="e">
        <f>#REF!</f>
        <v>#REF!</v>
      </c>
      <c r="D251" s="9" t="e">
        <f>#REF!</f>
        <v>#REF!</v>
      </c>
      <c r="E251" s="5" t="e">
        <f>#REF!</f>
        <v>#REF!</v>
      </c>
      <c r="F251" s="9" t="e">
        <f>#REF!</f>
        <v>#REF!</v>
      </c>
      <c r="G251" s="5" t="e">
        <f>#REF!</f>
        <v>#REF!</v>
      </c>
      <c r="H251" s="9" t="e">
        <f>#REF!</f>
        <v>#REF!</v>
      </c>
    </row>
    <row r="252" spans="1:8" ht="15">
      <c r="A252" s="5" t="e">
        <f>#REF!</f>
        <v>#REF!</v>
      </c>
      <c r="B252" s="9" t="e">
        <f>#REF!</f>
        <v>#REF!</v>
      </c>
      <c r="C252" s="5" t="e">
        <f>#REF!</f>
        <v>#REF!</v>
      </c>
      <c r="D252" s="9" t="e">
        <f>#REF!</f>
        <v>#REF!</v>
      </c>
      <c r="E252" s="5" t="e">
        <f>#REF!</f>
        <v>#REF!</v>
      </c>
      <c r="F252" s="9" t="e">
        <f>#REF!</f>
        <v>#REF!</v>
      </c>
      <c r="G252" s="5" t="e">
        <f>#REF!</f>
        <v>#REF!</v>
      </c>
      <c r="H252" s="9" t="e">
        <f>#REF!</f>
        <v>#REF!</v>
      </c>
    </row>
    <row r="253" spans="1:8" ht="15">
      <c r="A253" s="5" t="e">
        <f>#REF!</f>
        <v>#REF!</v>
      </c>
      <c r="B253" s="9" t="e">
        <f>#REF!</f>
        <v>#REF!</v>
      </c>
      <c r="C253" s="5" t="e">
        <f>#REF!</f>
        <v>#REF!</v>
      </c>
      <c r="D253" s="9" t="e">
        <f>#REF!</f>
        <v>#REF!</v>
      </c>
      <c r="E253" s="5" t="e">
        <f>#REF!</f>
        <v>#REF!</v>
      </c>
      <c r="F253" s="9" t="e">
        <f>#REF!</f>
        <v>#REF!</v>
      </c>
      <c r="G253" s="5" t="e">
        <f>#REF!</f>
        <v>#REF!</v>
      </c>
      <c r="H253" s="9" t="e">
        <f>#REF!</f>
        <v>#REF!</v>
      </c>
    </row>
    <row r="254" spans="1:8" ht="15">
      <c r="A254" s="5" t="e">
        <f>#REF!</f>
        <v>#REF!</v>
      </c>
      <c r="B254" s="9" t="e">
        <f>#REF!</f>
        <v>#REF!</v>
      </c>
      <c r="C254" s="5" t="e">
        <f>#REF!</f>
        <v>#REF!</v>
      </c>
      <c r="D254" s="9" t="e">
        <f>#REF!</f>
        <v>#REF!</v>
      </c>
      <c r="E254" s="5" t="e">
        <f>#REF!</f>
        <v>#REF!</v>
      </c>
      <c r="F254" s="9" t="e">
        <f>#REF!</f>
        <v>#REF!</v>
      </c>
      <c r="G254" s="5" t="e">
        <f>#REF!</f>
        <v>#REF!</v>
      </c>
      <c r="H254" s="9" t="e">
        <f>#REF!</f>
        <v>#REF!</v>
      </c>
    </row>
    <row r="255" spans="1:8" ht="15">
      <c r="A255" s="5" t="e">
        <f>#REF!</f>
        <v>#REF!</v>
      </c>
      <c r="B255" s="9" t="e">
        <f>#REF!</f>
        <v>#REF!</v>
      </c>
      <c r="C255" s="5" t="e">
        <f>#REF!</f>
        <v>#REF!</v>
      </c>
      <c r="D255" s="9" t="e">
        <f>#REF!</f>
        <v>#REF!</v>
      </c>
      <c r="E255" s="5" t="e">
        <f>#REF!</f>
        <v>#REF!</v>
      </c>
      <c r="F255" s="9" t="e">
        <f>#REF!</f>
        <v>#REF!</v>
      </c>
      <c r="G255" s="5" t="e">
        <f>#REF!</f>
        <v>#REF!</v>
      </c>
      <c r="H255" s="9" t="e">
        <f>#REF!</f>
        <v>#REF!</v>
      </c>
    </row>
    <row r="256" spans="1:8" ht="15">
      <c r="A256" s="5" t="e">
        <f>#REF!</f>
        <v>#REF!</v>
      </c>
      <c r="B256" s="9" t="e">
        <f>#REF!</f>
        <v>#REF!</v>
      </c>
      <c r="C256" s="5" t="e">
        <f>#REF!</f>
        <v>#REF!</v>
      </c>
      <c r="D256" s="9" t="e">
        <f>#REF!</f>
        <v>#REF!</v>
      </c>
      <c r="E256" s="5" t="e">
        <f>#REF!</f>
        <v>#REF!</v>
      </c>
      <c r="F256" s="9" t="e">
        <f>#REF!</f>
        <v>#REF!</v>
      </c>
      <c r="G256" s="5" t="e">
        <f>#REF!</f>
        <v>#REF!</v>
      </c>
      <c r="H256" s="9" t="e">
        <f>#REF!</f>
        <v>#REF!</v>
      </c>
    </row>
    <row r="257" spans="1:8" ht="15">
      <c r="A257" s="5" t="e">
        <f>#REF!</f>
        <v>#REF!</v>
      </c>
      <c r="B257" s="9" t="e">
        <f>#REF!</f>
        <v>#REF!</v>
      </c>
      <c r="C257" s="5" t="e">
        <f>#REF!</f>
        <v>#REF!</v>
      </c>
      <c r="D257" s="9" t="e">
        <f>#REF!</f>
        <v>#REF!</v>
      </c>
      <c r="E257" s="5" t="e">
        <f>#REF!</f>
        <v>#REF!</v>
      </c>
      <c r="F257" s="9" t="e">
        <f>#REF!</f>
        <v>#REF!</v>
      </c>
      <c r="G257" s="5" t="e">
        <f>#REF!</f>
        <v>#REF!</v>
      </c>
      <c r="H257" s="9" t="e">
        <f>#REF!</f>
        <v>#REF!</v>
      </c>
    </row>
    <row r="258" spans="1:8" ht="15">
      <c r="A258" s="5" t="e">
        <f>#REF!</f>
        <v>#REF!</v>
      </c>
      <c r="B258" s="9" t="e">
        <f>#REF!</f>
        <v>#REF!</v>
      </c>
      <c r="C258" s="5" t="e">
        <f>#REF!</f>
        <v>#REF!</v>
      </c>
      <c r="D258" s="9" t="e">
        <f>#REF!</f>
        <v>#REF!</v>
      </c>
      <c r="E258" s="5" t="e">
        <f>#REF!</f>
        <v>#REF!</v>
      </c>
      <c r="F258" s="9" t="e">
        <f>#REF!</f>
        <v>#REF!</v>
      </c>
      <c r="G258" s="5" t="e">
        <f>#REF!</f>
        <v>#REF!</v>
      </c>
      <c r="H258" s="9" t="e">
        <f>#REF!</f>
        <v>#REF!</v>
      </c>
    </row>
    <row r="259" spans="1:8" ht="15">
      <c r="A259" s="5" t="e">
        <f>#REF!</f>
        <v>#REF!</v>
      </c>
      <c r="B259" s="9" t="e">
        <f>#REF!</f>
        <v>#REF!</v>
      </c>
      <c r="C259" s="5" t="e">
        <f>#REF!</f>
        <v>#REF!</v>
      </c>
      <c r="D259" s="9" t="e">
        <f>#REF!</f>
        <v>#REF!</v>
      </c>
      <c r="E259" s="5" t="e">
        <f>#REF!</f>
        <v>#REF!</v>
      </c>
      <c r="F259" s="9" t="e">
        <f>#REF!</f>
        <v>#REF!</v>
      </c>
      <c r="G259" s="5" t="e">
        <f>#REF!</f>
        <v>#REF!</v>
      </c>
      <c r="H259" s="9" t="e">
        <f>#REF!</f>
        <v>#REF!</v>
      </c>
    </row>
    <row r="260" spans="1:8" ht="15">
      <c r="A260" s="5" t="e">
        <f>#REF!</f>
        <v>#REF!</v>
      </c>
      <c r="B260" s="9" t="e">
        <f>#REF!</f>
        <v>#REF!</v>
      </c>
      <c r="C260" s="5" t="e">
        <f>#REF!</f>
        <v>#REF!</v>
      </c>
      <c r="D260" s="9" t="e">
        <f>#REF!</f>
        <v>#REF!</v>
      </c>
      <c r="E260" s="5" t="e">
        <f>#REF!</f>
        <v>#REF!</v>
      </c>
      <c r="F260" s="9" t="e">
        <f>#REF!</f>
        <v>#REF!</v>
      </c>
      <c r="G260" s="5" t="e">
        <f>#REF!</f>
        <v>#REF!</v>
      </c>
      <c r="H260" s="9" t="e">
        <f>#REF!</f>
        <v>#REF!</v>
      </c>
    </row>
    <row r="261" spans="1:8" ht="15">
      <c r="A261" s="5" t="e">
        <f>#REF!</f>
        <v>#REF!</v>
      </c>
      <c r="B261" s="9" t="e">
        <f>#REF!</f>
        <v>#REF!</v>
      </c>
      <c r="C261" s="5" t="e">
        <f>#REF!</f>
        <v>#REF!</v>
      </c>
      <c r="D261" s="9" t="e">
        <f>#REF!</f>
        <v>#REF!</v>
      </c>
      <c r="E261" s="5" t="e">
        <f>#REF!</f>
        <v>#REF!</v>
      </c>
      <c r="F261" s="9" t="e">
        <f>#REF!</f>
        <v>#REF!</v>
      </c>
      <c r="G261" s="5" t="e">
        <f>#REF!</f>
        <v>#REF!</v>
      </c>
      <c r="H261" s="9" t="e">
        <f>#REF!</f>
        <v>#REF!</v>
      </c>
    </row>
    <row r="262" spans="1:8" ht="15">
      <c r="A262" s="5" t="e">
        <f>#REF!</f>
        <v>#REF!</v>
      </c>
      <c r="B262" s="9" t="e">
        <f>#REF!</f>
        <v>#REF!</v>
      </c>
      <c r="C262" s="5" t="e">
        <f>#REF!</f>
        <v>#REF!</v>
      </c>
      <c r="D262" s="9" t="e">
        <f>#REF!</f>
        <v>#REF!</v>
      </c>
      <c r="E262" s="5" t="e">
        <f>#REF!</f>
        <v>#REF!</v>
      </c>
      <c r="F262" s="9" t="e">
        <f>#REF!</f>
        <v>#REF!</v>
      </c>
      <c r="G262" s="5" t="e">
        <f>#REF!</f>
        <v>#REF!</v>
      </c>
      <c r="H262" s="9" t="e">
        <f>#REF!</f>
        <v>#REF!</v>
      </c>
    </row>
    <row r="263" spans="1:8" ht="15">
      <c r="A263" s="5" t="e">
        <f>#REF!</f>
        <v>#REF!</v>
      </c>
      <c r="B263" s="9" t="e">
        <f>#REF!</f>
        <v>#REF!</v>
      </c>
      <c r="C263" s="5" t="e">
        <f>#REF!</f>
        <v>#REF!</v>
      </c>
      <c r="D263" s="9" t="e">
        <f>#REF!</f>
        <v>#REF!</v>
      </c>
      <c r="E263" s="5" t="e">
        <f>#REF!</f>
        <v>#REF!</v>
      </c>
      <c r="F263" s="9" t="e">
        <f>#REF!</f>
        <v>#REF!</v>
      </c>
      <c r="G263" s="5" t="e">
        <f>#REF!</f>
        <v>#REF!</v>
      </c>
      <c r="H263" s="9" t="e">
        <f>#REF!</f>
        <v>#REF!</v>
      </c>
    </row>
    <row r="264" spans="1:8" ht="15">
      <c r="A264" s="5" t="e">
        <f>#REF!</f>
        <v>#REF!</v>
      </c>
      <c r="B264" s="9" t="e">
        <f>#REF!</f>
        <v>#REF!</v>
      </c>
      <c r="C264" s="5" t="e">
        <f>#REF!</f>
        <v>#REF!</v>
      </c>
      <c r="D264" s="9" t="e">
        <f>#REF!</f>
        <v>#REF!</v>
      </c>
      <c r="E264" s="5" t="e">
        <f>#REF!</f>
        <v>#REF!</v>
      </c>
      <c r="F264" s="9" t="e">
        <f>#REF!</f>
        <v>#REF!</v>
      </c>
      <c r="G264" s="5" t="e">
        <f>#REF!</f>
        <v>#REF!</v>
      </c>
      <c r="H264" s="9" t="e">
        <f>#REF!</f>
        <v>#REF!</v>
      </c>
    </row>
    <row r="265" spans="1:8" ht="15">
      <c r="A265" s="5" t="e">
        <f>#REF!</f>
        <v>#REF!</v>
      </c>
      <c r="B265" s="9" t="e">
        <f>#REF!</f>
        <v>#REF!</v>
      </c>
      <c r="C265" s="5" t="e">
        <f>#REF!</f>
        <v>#REF!</v>
      </c>
      <c r="D265" s="9" t="e">
        <f>#REF!</f>
        <v>#REF!</v>
      </c>
      <c r="E265" s="5" t="e">
        <f>#REF!</f>
        <v>#REF!</v>
      </c>
      <c r="F265" s="9" t="e">
        <f>#REF!</f>
        <v>#REF!</v>
      </c>
      <c r="G265" s="5" t="e">
        <f>#REF!</f>
        <v>#REF!</v>
      </c>
      <c r="H265" s="9" t="e">
        <f>#REF!</f>
        <v>#REF!</v>
      </c>
    </row>
    <row r="266" spans="1:8" ht="15">
      <c r="A266" s="5" t="e">
        <f>#REF!</f>
        <v>#REF!</v>
      </c>
      <c r="B266" s="9" t="e">
        <f>#REF!</f>
        <v>#REF!</v>
      </c>
      <c r="C266" s="5" t="e">
        <f>#REF!</f>
        <v>#REF!</v>
      </c>
      <c r="D266" s="9" t="e">
        <f>#REF!</f>
        <v>#REF!</v>
      </c>
      <c r="E266" s="5" t="e">
        <f>#REF!</f>
        <v>#REF!</v>
      </c>
      <c r="F266" s="9" t="e">
        <f>#REF!</f>
        <v>#REF!</v>
      </c>
      <c r="G266" s="5" t="e">
        <f>#REF!</f>
        <v>#REF!</v>
      </c>
      <c r="H266" s="9" t="e">
        <f>#REF!</f>
        <v>#REF!</v>
      </c>
    </row>
    <row r="267" spans="1:8" ht="15">
      <c r="A267" s="5" t="e">
        <f>#REF!</f>
        <v>#REF!</v>
      </c>
      <c r="B267" s="9" t="e">
        <f>#REF!</f>
        <v>#REF!</v>
      </c>
      <c r="C267" s="5" t="e">
        <f>#REF!</f>
        <v>#REF!</v>
      </c>
      <c r="D267" s="9" t="e">
        <f>#REF!</f>
        <v>#REF!</v>
      </c>
      <c r="E267" s="5" t="e">
        <f>#REF!</f>
        <v>#REF!</v>
      </c>
      <c r="F267" s="9" t="e">
        <f>#REF!</f>
        <v>#REF!</v>
      </c>
      <c r="G267" s="5" t="e">
        <f>#REF!</f>
        <v>#REF!</v>
      </c>
      <c r="H267" s="9" t="e">
        <f>#REF!</f>
        <v>#REF!</v>
      </c>
    </row>
    <row r="268" spans="1:8" ht="15">
      <c r="A268" s="5" t="e">
        <f>#REF!</f>
        <v>#REF!</v>
      </c>
      <c r="B268" s="9" t="e">
        <f>#REF!</f>
        <v>#REF!</v>
      </c>
      <c r="C268" s="5" t="e">
        <f>#REF!</f>
        <v>#REF!</v>
      </c>
      <c r="D268" s="9" t="e">
        <f>#REF!</f>
        <v>#REF!</v>
      </c>
      <c r="E268" s="5" t="e">
        <f>#REF!</f>
        <v>#REF!</v>
      </c>
      <c r="F268" s="9" t="e">
        <f>#REF!</f>
        <v>#REF!</v>
      </c>
      <c r="G268" s="5" t="e">
        <f>#REF!</f>
        <v>#REF!</v>
      </c>
      <c r="H268" s="9" t="e">
        <f>#REF!</f>
        <v>#REF!</v>
      </c>
    </row>
    <row r="269" spans="1:8" ht="15">
      <c r="A269" s="5" t="e">
        <f>#REF!</f>
        <v>#REF!</v>
      </c>
      <c r="B269" s="9" t="e">
        <f>#REF!</f>
        <v>#REF!</v>
      </c>
      <c r="C269" s="5" t="e">
        <f>#REF!</f>
        <v>#REF!</v>
      </c>
      <c r="D269" s="9" t="e">
        <f>#REF!</f>
        <v>#REF!</v>
      </c>
      <c r="E269" s="5" t="e">
        <f>#REF!</f>
        <v>#REF!</v>
      </c>
      <c r="F269" s="9" t="e">
        <f>#REF!</f>
        <v>#REF!</v>
      </c>
      <c r="G269" s="5" t="e">
        <f>#REF!</f>
        <v>#REF!</v>
      </c>
      <c r="H269" s="9" t="e">
        <f>#REF!</f>
        <v>#REF!</v>
      </c>
    </row>
    <row r="270" spans="1:8" ht="15">
      <c r="A270" s="5" t="e">
        <f>#REF!</f>
        <v>#REF!</v>
      </c>
      <c r="B270" s="9" t="e">
        <f>#REF!</f>
        <v>#REF!</v>
      </c>
      <c r="C270" s="5" t="e">
        <f>#REF!</f>
        <v>#REF!</v>
      </c>
      <c r="D270" s="9" t="e">
        <f>#REF!</f>
        <v>#REF!</v>
      </c>
      <c r="E270" s="5" t="e">
        <f>#REF!</f>
        <v>#REF!</v>
      </c>
      <c r="F270" s="9" t="e">
        <f>#REF!</f>
        <v>#REF!</v>
      </c>
      <c r="G270" s="5" t="e">
        <f>#REF!</f>
        <v>#REF!</v>
      </c>
      <c r="H270" s="9" t="e">
        <f>#REF!</f>
        <v>#REF!</v>
      </c>
    </row>
    <row r="271" spans="1:8" ht="15">
      <c r="A271" s="5" t="e">
        <f>#REF!</f>
        <v>#REF!</v>
      </c>
      <c r="B271" s="9" t="e">
        <f>#REF!</f>
        <v>#REF!</v>
      </c>
      <c r="C271" s="5" t="e">
        <f>#REF!</f>
        <v>#REF!</v>
      </c>
      <c r="D271" s="9" t="e">
        <f>#REF!</f>
        <v>#REF!</v>
      </c>
      <c r="E271" s="5" t="e">
        <f>#REF!</f>
        <v>#REF!</v>
      </c>
      <c r="F271" s="9" t="e">
        <f>#REF!</f>
        <v>#REF!</v>
      </c>
      <c r="G271" s="5" t="e">
        <f>#REF!</f>
        <v>#REF!</v>
      </c>
      <c r="H271" s="9" t="e">
        <f>#REF!</f>
        <v>#REF!</v>
      </c>
    </row>
    <row r="272" spans="1:8" ht="15">
      <c r="A272" s="5" t="e">
        <f>#REF!</f>
        <v>#REF!</v>
      </c>
      <c r="B272" s="9" t="e">
        <f>#REF!</f>
        <v>#REF!</v>
      </c>
      <c r="C272" s="5" t="e">
        <f>#REF!</f>
        <v>#REF!</v>
      </c>
      <c r="D272" s="9" t="e">
        <f>#REF!</f>
        <v>#REF!</v>
      </c>
      <c r="E272" s="5" t="e">
        <f>#REF!</f>
        <v>#REF!</v>
      </c>
      <c r="F272" s="9" t="e">
        <f>#REF!</f>
        <v>#REF!</v>
      </c>
      <c r="G272" s="5" t="e">
        <f>#REF!</f>
        <v>#REF!</v>
      </c>
      <c r="H272" s="9" t="e">
        <f>#REF!</f>
        <v>#REF!</v>
      </c>
    </row>
    <row r="273" spans="1:8" ht="15">
      <c r="A273" s="5" t="s">
        <v>119</v>
      </c>
      <c r="B273" s="9"/>
      <c r="C273" s="5"/>
      <c r="D273" s="9"/>
      <c r="E273" s="5"/>
      <c r="F273" s="9"/>
      <c r="G273" s="5"/>
      <c r="H273" s="9"/>
    </row>
    <row r="274" spans="1:8" ht="15">
      <c r="A274" s="13"/>
      <c r="B274" s="8"/>
      <c r="C274" s="13"/>
      <c r="D274" s="8"/>
      <c r="E274" s="13"/>
      <c r="F274" s="8"/>
      <c r="G274" s="13"/>
      <c r="H274" s="8"/>
    </row>
    <row r="275" spans="1:8" ht="15">
      <c r="A275" s="5" t="e">
        <f>#REF!</f>
        <v>#REF!</v>
      </c>
      <c r="B275" s="9" t="e">
        <f>#REF!</f>
        <v>#REF!</v>
      </c>
      <c r="C275" s="5" t="e">
        <f>#REF!</f>
        <v>#REF!</v>
      </c>
      <c r="D275" s="9" t="e">
        <f>#REF!</f>
        <v>#REF!</v>
      </c>
      <c r="E275" s="5" t="e">
        <f>#REF!</f>
        <v>#REF!</v>
      </c>
      <c r="F275" s="9" t="e">
        <f>#REF!</f>
        <v>#REF!</v>
      </c>
      <c r="G275" s="5" t="e">
        <f>#REF!</f>
        <v>#REF!</v>
      </c>
      <c r="H275" s="9" t="e">
        <f>#REF!</f>
        <v>#REF!</v>
      </c>
    </row>
    <row r="276" spans="1:8" ht="15">
      <c r="A276" s="5" t="e">
        <f>#REF!</f>
        <v>#REF!</v>
      </c>
      <c r="B276" s="9" t="e">
        <f>#REF!</f>
        <v>#REF!</v>
      </c>
      <c r="C276" s="5" t="e">
        <f>#REF!</f>
        <v>#REF!</v>
      </c>
      <c r="D276" s="9" t="e">
        <f>#REF!</f>
        <v>#REF!</v>
      </c>
      <c r="E276" s="5" t="e">
        <f>#REF!</f>
        <v>#REF!</v>
      </c>
      <c r="F276" s="9" t="e">
        <f>#REF!</f>
        <v>#REF!</v>
      </c>
      <c r="G276" s="5" t="e">
        <f>#REF!</f>
        <v>#REF!</v>
      </c>
      <c r="H276" s="9" t="e">
        <f>#REF!</f>
        <v>#REF!</v>
      </c>
    </row>
    <row r="277" spans="1:8" ht="15">
      <c r="A277" s="5" t="e">
        <f>#REF!</f>
        <v>#REF!</v>
      </c>
      <c r="B277" s="9" t="e">
        <f>#REF!</f>
        <v>#REF!</v>
      </c>
      <c r="C277" s="5" t="e">
        <f>#REF!</f>
        <v>#REF!</v>
      </c>
      <c r="D277" s="9" t="e">
        <f>#REF!</f>
        <v>#REF!</v>
      </c>
      <c r="E277" s="5" t="e">
        <f>#REF!</f>
        <v>#REF!</v>
      </c>
      <c r="F277" s="9" t="e">
        <f>#REF!</f>
        <v>#REF!</v>
      </c>
      <c r="G277" s="5" t="e">
        <f>#REF!</f>
        <v>#REF!</v>
      </c>
      <c r="H277" s="9" t="e">
        <f>#REF!</f>
        <v>#REF!</v>
      </c>
    </row>
    <row r="278" spans="1:8" ht="15">
      <c r="A278" s="5" t="e">
        <f>#REF!</f>
        <v>#REF!</v>
      </c>
      <c r="B278" s="9" t="e">
        <f>#REF!</f>
        <v>#REF!</v>
      </c>
      <c r="C278" s="5" t="e">
        <f>#REF!</f>
        <v>#REF!</v>
      </c>
      <c r="D278" s="9" t="e">
        <f>#REF!</f>
        <v>#REF!</v>
      </c>
      <c r="E278" s="5" t="e">
        <f>#REF!</f>
        <v>#REF!</v>
      </c>
      <c r="F278" s="9" t="e">
        <f>#REF!</f>
        <v>#REF!</v>
      </c>
      <c r="G278" s="5" t="e">
        <f>#REF!</f>
        <v>#REF!</v>
      </c>
      <c r="H278" s="9" t="e">
        <f>#REF!</f>
        <v>#REF!</v>
      </c>
    </row>
    <row r="279" spans="1:8" ht="15">
      <c r="A279" s="5" t="e">
        <f>#REF!</f>
        <v>#REF!</v>
      </c>
      <c r="B279" s="9" t="e">
        <f>#REF!</f>
        <v>#REF!</v>
      </c>
      <c r="C279" s="5" t="e">
        <f>#REF!</f>
        <v>#REF!</v>
      </c>
      <c r="D279" s="9" t="e">
        <f>#REF!</f>
        <v>#REF!</v>
      </c>
      <c r="E279" s="5" t="e">
        <f>#REF!</f>
        <v>#REF!</v>
      </c>
      <c r="F279" s="9" t="e">
        <f>#REF!</f>
        <v>#REF!</v>
      </c>
      <c r="G279" s="5" t="e">
        <f>#REF!</f>
        <v>#REF!</v>
      </c>
      <c r="H279" s="9" t="e">
        <f>#REF!</f>
        <v>#REF!</v>
      </c>
    </row>
    <row r="280" spans="1:8" ht="15">
      <c r="A280" s="5" t="e">
        <f>#REF!</f>
        <v>#REF!</v>
      </c>
      <c r="B280" s="9" t="e">
        <f>#REF!</f>
        <v>#REF!</v>
      </c>
      <c r="C280" s="5" t="e">
        <f>#REF!</f>
        <v>#REF!</v>
      </c>
      <c r="D280" s="9" t="e">
        <f>#REF!</f>
        <v>#REF!</v>
      </c>
      <c r="E280" s="5" t="e">
        <f>#REF!</f>
        <v>#REF!</v>
      </c>
      <c r="F280" s="9" t="e">
        <f>#REF!</f>
        <v>#REF!</v>
      </c>
      <c r="G280" s="5" t="e">
        <f>#REF!</f>
        <v>#REF!</v>
      </c>
      <c r="H280" s="9" t="e">
        <f>#REF!</f>
        <v>#REF!</v>
      </c>
    </row>
    <row r="281" spans="1:8" ht="15">
      <c r="A281" s="5" t="e">
        <f>#REF!</f>
        <v>#REF!</v>
      </c>
      <c r="B281" s="9" t="e">
        <f>#REF!</f>
        <v>#REF!</v>
      </c>
      <c r="C281" s="5" t="e">
        <f>#REF!</f>
        <v>#REF!</v>
      </c>
      <c r="D281" s="9" t="e">
        <f>#REF!</f>
        <v>#REF!</v>
      </c>
      <c r="E281" s="5" t="e">
        <f>#REF!</f>
        <v>#REF!</v>
      </c>
      <c r="F281" s="9" t="e">
        <f>#REF!</f>
        <v>#REF!</v>
      </c>
      <c r="G281" s="5" t="e">
        <f>#REF!</f>
        <v>#REF!</v>
      </c>
      <c r="H281" s="9" t="e">
        <f>#REF!</f>
        <v>#REF!</v>
      </c>
    </row>
    <row r="282" spans="1:8" ht="15">
      <c r="A282" s="5" t="e">
        <f>#REF!</f>
        <v>#REF!</v>
      </c>
      <c r="B282" s="9" t="e">
        <f>#REF!</f>
        <v>#REF!</v>
      </c>
      <c r="C282" s="5" t="e">
        <f>#REF!</f>
        <v>#REF!</v>
      </c>
      <c r="D282" s="9" t="e">
        <f>#REF!</f>
        <v>#REF!</v>
      </c>
      <c r="E282" s="5" t="e">
        <f>#REF!</f>
        <v>#REF!</v>
      </c>
      <c r="F282" s="9" t="e">
        <f>#REF!</f>
        <v>#REF!</v>
      </c>
      <c r="G282" s="5" t="e">
        <f>#REF!</f>
        <v>#REF!</v>
      </c>
      <c r="H282" s="9" t="e">
        <f>#REF!</f>
        <v>#REF!</v>
      </c>
    </row>
    <row r="283" spans="1:8" ht="15">
      <c r="A283" s="5" t="e">
        <f>#REF!</f>
        <v>#REF!</v>
      </c>
      <c r="B283" s="9" t="e">
        <f>#REF!</f>
        <v>#REF!</v>
      </c>
      <c r="C283" s="5" t="e">
        <f>#REF!</f>
        <v>#REF!</v>
      </c>
      <c r="D283" s="9" t="e">
        <f>#REF!</f>
        <v>#REF!</v>
      </c>
      <c r="E283" s="5" t="e">
        <f>#REF!</f>
        <v>#REF!</v>
      </c>
      <c r="F283" s="9" t="e">
        <f>#REF!</f>
        <v>#REF!</v>
      </c>
      <c r="G283" s="5" t="e">
        <f>#REF!</f>
        <v>#REF!</v>
      </c>
      <c r="H283" s="9" t="e">
        <f>#REF!</f>
        <v>#REF!</v>
      </c>
    </row>
    <row r="284" spans="1:8" ht="15">
      <c r="A284" s="5" t="e">
        <f>#REF!</f>
        <v>#REF!</v>
      </c>
      <c r="B284" s="9" t="e">
        <f>#REF!</f>
        <v>#REF!</v>
      </c>
      <c r="C284" s="5" t="e">
        <f>#REF!</f>
        <v>#REF!</v>
      </c>
      <c r="D284" s="9" t="e">
        <f>#REF!</f>
        <v>#REF!</v>
      </c>
      <c r="E284" s="5" t="e">
        <f>#REF!</f>
        <v>#REF!</v>
      </c>
      <c r="F284" s="9" t="e">
        <f>#REF!</f>
        <v>#REF!</v>
      </c>
      <c r="G284" s="5" t="e">
        <f>#REF!</f>
        <v>#REF!</v>
      </c>
      <c r="H284" s="9" t="e">
        <f>#REF!</f>
        <v>#REF!</v>
      </c>
    </row>
    <row r="285" spans="1:8" ht="15">
      <c r="A285" s="5" t="e">
        <f>#REF!</f>
        <v>#REF!</v>
      </c>
      <c r="B285" s="9" t="e">
        <f>#REF!</f>
        <v>#REF!</v>
      </c>
      <c r="C285" s="5" t="e">
        <f>#REF!</f>
        <v>#REF!</v>
      </c>
      <c r="D285" s="9" t="e">
        <f>#REF!</f>
        <v>#REF!</v>
      </c>
      <c r="E285" s="5" t="e">
        <f>#REF!</f>
        <v>#REF!</v>
      </c>
      <c r="F285" s="9" t="e">
        <f>#REF!</f>
        <v>#REF!</v>
      </c>
      <c r="G285" s="5" t="e">
        <f>#REF!</f>
        <v>#REF!</v>
      </c>
      <c r="H285" s="9" t="e">
        <f>#REF!</f>
        <v>#REF!</v>
      </c>
    </row>
    <row r="286" spans="1:8" ht="15">
      <c r="A286" s="5" t="e">
        <f>#REF!</f>
        <v>#REF!</v>
      </c>
      <c r="B286" s="9" t="e">
        <f>#REF!</f>
        <v>#REF!</v>
      </c>
      <c r="C286" s="5" t="e">
        <f>#REF!</f>
        <v>#REF!</v>
      </c>
      <c r="D286" s="9" t="e">
        <f>#REF!</f>
        <v>#REF!</v>
      </c>
      <c r="E286" s="5" t="e">
        <f>#REF!</f>
        <v>#REF!</v>
      </c>
      <c r="F286" s="9" t="e">
        <f>#REF!</f>
        <v>#REF!</v>
      </c>
      <c r="G286" s="5" t="e">
        <f>#REF!</f>
        <v>#REF!</v>
      </c>
      <c r="H286" s="9" t="e">
        <f>#REF!</f>
        <v>#REF!</v>
      </c>
    </row>
    <row r="287" spans="1:8" ht="15">
      <c r="A287" s="5" t="e">
        <f>#REF!</f>
        <v>#REF!</v>
      </c>
      <c r="B287" s="9" t="e">
        <f>#REF!</f>
        <v>#REF!</v>
      </c>
      <c r="C287" s="5" t="e">
        <f>#REF!</f>
        <v>#REF!</v>
      </c>
      <c r="D287" s="9" t="e">
        <f>#REF!</f>
        <v>#REF!</v>
      </c>
      <c r="E287" s="5" t="e">
        <f>#REF!</f>
        <v>#REF!</v>
      </c>
      <c r="F287" s="9" t="e">
        <f>#REF!</f>
        <v>#REF!</v>
      </c>
      <c r="G287" s="5" t="e">
        <f>#REF!</f>
        <v>#REF!</v>
      </c>
      <c r="H287" s="9" t="e">
        <f>#REF!</f>
        <v>#REF!</v>
      </c>
    </row>
    <row r="288" spans="1:8" ht="15">
      <c r="A288" s="5" t="e">
        <f>#REF!</f>
        <v>#REF!</v>
      </c>
      <c r="B288" s="9" t="e">
        <f>#REF!</f>
        <v>#REF!</v>
      </c>
      <c r="C288" s="5" t="e">
        <f>#REF!</f>
        <v>#REF!</v>
      </c>
      <c r="D288" s="9" t="e">
        <f>#REF!</f>
        <v>#REF!</v>
      </c>
      <c r="E288" s="5" t="e">
        <f>#REF!</f>
        <v>#REF!</v>
      </c>
      <c r="F288" s="9" t="e">
        <f>#REF!</f>
        <v>#REF!</v>
      </c>
      <c r="G288" s="5" t="e">
        <f>#REF!</f>
        <v>#REF!</v>
      </c>
      <c r="H288" s="9" t="e">
        <f>#REF!</f>
        <v>#REF!</v>
      </c>
    </row>
    <row r="289" spans="1:8" ht="15">
      <c r="A289" s="5" t="e">
        <f>#REF!</f>
        <v>#REF!</v>
      </c>
      <c r="B289" s="9" t="e">
        <f>#REF!</f>
        <v>#REF!</v>
      </c>
      <c r="C289" s="5" t="e">
        <f>#REF!</f>
        <v>#REF!</v>
      </c>
      <c r="D289" s="9" t="e">
        <f>#REF!</f>
        <v>#REF!</v>
      </c>
      <c r="E289" s="5" t="e">
        <f>#REF!</f>
        <v>#REF!</v>
      </c>
      <c r="F289" s="9" t="e">
        <f>#REF!</f>
        <v>#REF!</v>
      </c>
      <c r="G289" s="5" t="e">
        <f>#REF!</f>
        <v>#REF!</v>
      </c>
      <c r="H289" s="9" t="e">
        <f>#REF!</f>
        <v>#REF!</v>
      </c>
    </row>
    <row r="290" spans="1:8" ht="15">
      <c r="A290" s="5" t="e">
        <f>#REF!</f>
        <v>#REF!</v>
      </c>
      <c r="B290" s="9" t="e">
        <f>#REF!</f>
        <v>#REF!</v>
      </c>
      <c r="C290" s="5" t="e">
        <f>#REF!</f>
        <v>#REF!</v>
      </c>
      <c r="D290" s="9" t="e">
        <f>#REF!</f>
        <v>#REF!</v>
      </c>
      <c r="E290" s="5" t="e">
        <f>#REF!</f>
        <v>#REF!</v>
      </c>
      <c r="F290" s="9" t="e">
        <f>#REF!</f>
        <v>#REF!</v>
      </c>
      <c r="G290" s="5" t="e">
        <f>#REF!</f>
        <v>#REF!</v>
      </c>
      <c r="H290" s="9" t="e">
        <f>#REF!</f>
        <v>#REF!</v>
      </c>
    </row>
    <row r="291" spans="1:8" ht="15">
      <c r="A291" s="5" t="e">
        <f>#REF!</f>
        <v>#REF!</v>
      </c>
      <c r="B291" s="9" t="e">
        <f>#REF!</f>
        <v>#REF!</v>
      </c>
      <c r="C291" s="5" t="e">
        <f>#REF!</f>
        <v>#REF!</v>
      </c>
      <c r="D291" s="9" t="e">
        <f>#REF!</f>
        <v>#REF!</v>
      </c>
      <c r="E291" s="5" t="e">
        <f>#REF!</f>
        <v>#REF!</v>
      </c>
      <c r="F291" s="9" t="e">
        <f>#REF!</f>
        <v>#REF!</v>
      </c>
      <c r="G291" s="5" t="e">
        <f>#REF!</f>
        <v>#REF!</v>
      </c>
      <c r="H291" s="9" t="e">
        <f>#REF!</f>
        <v>#REF!</v>
      </c>
    </row>
    <row r="292" spans="1:8" ht="15">
      <c r="A292" s="5" t="e">
        <f>#REF!</f>
        <v>#REF!</v>
      </c>
      <c r="B292" s="9" t="e">
        <f>#REF!</f>
        <v>#REF!</v>
      </c>
      <c r="C292" s="5" t="e">
        <f>#REF!</f>
        <v>#REF!</v>
      </c>
      <c r="D292" s="9" t="e">
        <f>#REF!</f>
        <v>#REF!</v>
      </c>
      <c r="E292" s="5" t="e">
        <f>#REF!</f>
        <v>#REF!</v>
      </c>
      <c r="F292" s="9" t="e">
        <f>#REF!</f>
        <v>#REF!</v>
      </c>
      <c r="G292" s="5" t="e">
        <f>#REF!</f>
        <v>#REF!</v>
      </c>
      <c r="H292" s="9" t="e">
        <f>#REF!</f>
        <v>#REF!</v>
      </c>
    </row>
    <row r="293" spans="1:8" ht="15">
      <c r="A293" s="5" t="e">
        <f>#REF!</f>
        <v>#REF!</v>
      </c>
      <c r="B293" s="9" t="e">
        <f>#REF!</f>
        <v>#REF!</v>
      </c>
      <c r="C293" s="5" t="e">
        <f>#REF!</f>
        <v>#REF!</v>
      </c>
      <c r="D293" s="9" t="e">
        <f>#REF!</f>
        <v>#REF!</v>
      </c>
      <c r="E293" s="5" t="e">
        <f>#REF!</f>
        <v>#REF!</v>
      </c>
      <c r="F293" s="9" t="e">
        <f>#REF!</f>
        <v>#REF!</v>
      </c>
      <c r="G293" s="5" t="e">
        <f>#REF!</f>
        <v>#REF!</v>
      </c>
      <c r="H293" s="9" t="e">
        <f>#REF!</f>
        <v>#REF!</v>
      </c>
    </row>
    <row r="294" spans="1:8" ht="15">
      <c r="A294" s="5" t="e">
        <f>#REF!</f>
        <v>#REF!</v>
      </c>
      <c r="B294" s="9" t="e">
        <f>#REF!</f>
        <v>#REF!</v>
      </c>
      <c r="C294" s="5" t="e">
        <f>#REF!</f>
        <v>#REF!</v>
      </c>
      <c r="D294" s="9" t="e">
        <f>#REF!</f>
        <v>#REF!</v>
      </c>
      <c r="E294" s="5" t="e">
        <f>#REF!</f>
        <v>#REF!</v>
      </c>
      <c r="F294" s="9" t="e">
        <f>#REF!</f>
        <v>#REF!</v>
      </c>
      <c r="G294" s="5" t="e">
        <f>#REF!</f>
        <v>#REF!</v>
      </c>
      <c r="H294" s="9" t="e">
        <f>#REF!</f>
        <v>#REF!</v>
      </c>
    </row>
    <row r="295" spans="1:8" ht="15">
      <c r="A295" s="5" t="e">
        <f>#REF!</f>
        <v>#REF!</v>
      </c>
      <c r="B295" s="9" t="e">
        <f>#REF!</f>
        <v>#REF!</v>
      </c>
      <c r="C295" s="5" t="e">
        <f>#REF!</f>
        <v>#REF!</v>
      </c>
      <c r="D295" s="9" t="e">
        <f>#REF!</f>
        <v>#REF!</v>
      </c>
      <c r="E295" s="5" t="e">
        <f>#REF!</f>
        <v>#REF!</v>
      </c>
      <c r="F295" s="9" t="e">
        <f>#REF!</f>
        <v>#REF!</v>
      </c>
      <c r="G295" s="5" t="e">
        <f>#REF!</f>
        <v>#REF!</v>
      </c>
      <c r="H295" s="9" t="e">
        <f>#REF!</f>
        <v>#REF!</v>
      </c>
    </row>
    <row r="296" spans="1:8" ht="15">
      <c r="A296" s="5" t="e">
        <f>#REF!</f>
        <v>#REF!</v>
      </c>
      <c r="B296" s="9" t="e">
        <f>#REF!</f>
        <v>#REF!</v>
      </c>
      <c r="C296" s="5" t="e">
        <f>#REF!</f>
        <v>#REF!</v>
      </c>
      <c r="D296" s="9" t="e">
        <f>#REF!</f>
        <v>#REF!</v>
      </c>
      <c r="E296" s="5" t="e">
        <f>#REF!</f>
        <v>#REF!</v>
      </c>
      <c r="F296" s="9" t="e">
        <f>#REF!</f>
        <v>#REF!</v>
      </c>
      <c r="G296" s="5" t="e">
        <f>#REF!</f>
        <v>#REF!</v>
      </c>
      <c r="H296" s="9" t="e">
        <f>#REF!</f>
        <v>#REF!</v>
      </c>
    </row>
    <row r="297" spans="1:8" ht="15">
      <c r="A297" s="5" t="e">
        <f>#REF!</f>
        <v>#REF!</v>
      </c>
      <c r="B297" s="9" t="e">
        <f>#REF!</f>
        <v>#REF!</v>
      </c>
      <c r="C297" s="5" t="e">
        <f>#REF!</f>
        <v>#REF!</v>
      </c>
      <c r="D297" s="9" t="e">
        <f>#REF!</f>
        <v>#REF!</v>
      </c>
      <c r="E297" s="5" t="e">
        <f>#REF!</f>
        <v>#REF!</v>
      </c>
      <c r="F297" s="9" t="e">
        <f>#REF!</f>
        <v>#REF!</v>
      </c>
      <c r="G297" s="5" t="e">
        <f>#REF!</f>
        <v>#REF!</v>
      </c>
      <c r="H297" s="9" t="e">
        <f>#REF!</f>
        <v>#REF!</v>
      </c>
    </row>
    <row r="298" spans="1:8" ht="15">
      <c r="A298" s="5" t="e">
        <f>#REF!</f>
        <v>#REF!</v>
      </c>
      <c r="B298" s="9" t="e">
        <f>#REF!</f>
        <v>#REF!</v>
      </c>
      <c r="C298" s="5" t="e">
        <f>#REF!</f>
        <v>#REF!</v>
      </c>
      <c r="D298" s="9" t="e">
        <f>#REF!</f>
        <v>#REF!</v>
      </c>
      <c r="E298" s="5" t="e">
        <f>#REF!</f>
        <v>#REF!</v>
      </c>
      <c r="F298" s="9" t="e">
        <f>#REF!</f>
        <v>#REF!</v>
      </c>
      <c r="G298" s="5" t="e">
        <f>#REF!</f>
        <v>#REF!</v>
      </c>
      <c r="H298" s="9" t="e">
        <f>#REF!</f>
        <v>#REF!</v>
      </c>
    </row>
    <row r="299" spans="1:8" ht="15">
      <c r="A299" s="5" t="e">
        <f>#REF!</f>
        <v>#REF!</v>
      </c>
      <c r="B299" s="9" t="e">
        <f>#REF!</f>
        <v>#REF!</v>
      </c>
      <c r="C299" s="5" t="e">
        <f>#REF!</f>
        <v>#REF!</v>
      </c>
      <c r="D299" s="9" t="e">
        <f>#REF!</f>
        <v>#REF!</v>
      </c>
      <c r="E299" s="5" t="e">
        <f>#REF!</f>
        <v>#REF!</v>
      </c>
      <c r="F299" s="9" t="e">
        <f>#REF!</f>
        <v>#REF!</v>
      </c>
      <c r="G299" s="5" t="e">
        <f>#REF!</f>
        <v>#REF!</v>
      </c>
      <c r="H299" s="9" t="e">
        <f>#REF!</f>
        <v>#REF!</v>
      </c>
    </row>
    <row r="300" spans="1:8" ht="15">
      <c r="A300" s="5" t="e">
        <f>#REF!</f>
        <v>#REF!</v>
      </c>
      <c r="B300" s="9" t="e">
        <f>#REF!</f>
        <v>#REF!</v>
      </c>
      <c r="C300" s="5" t="e">
        <f>#REF!</f>
        <v>#REF!</v>
      </c>
      <c r="D300" s="9" t="e">
        <f>#REF!</f>
        <v>#REF!</v>
      </c>
      <c r="E300" s="5" t="e">
        <f>#REF!</f>
        <v>#REF!</v>
      </c>
      <c r="F300" s="9" t="e">
        <f>#REF!</f>
        <v>#REF!</v>
      </c>
      <c r="G300" s="5" t="e">
        <f>#REF!</f>
        <v>#REF!</v>
      </c>
      <c r="H300" s="9" t="e">
        <f>#REF!</f>
        <v>#REF!</v>
      </c>
    </row>
    <row r="301" spans="1:8" ht="15">
      <c r="A301" s="5" t="e">
        <f>#REF!</f>
        <v>#REF!</v>
      </c>
      <c r="B301" s="9" t="e">
        <f>#REF!</f>
        <v>#REF!</v>
      </c>
      <c r="C301" s="5" t="e">
        <f>#REF!</f>
        <v>#REF!</v>
      </c>
      <c r="D301" s="9" t="e">
        <f>#REF!</f>
        <v>#REF!</v>
      </c>
      <c r="E301" s="5" t="e">
        <f>#REF!</f>
        <v>#REF!</v>
      </c>
      <c r="F301" s="9" t="e">
        <f>#REF!</f>
        <v>#REF!</v>
      </c>
      <c r="G301" s="5" t="e">
        <f>#REF!</f>
        <v>#REF!</v>
      </c>
      <c r="H301" s="9" t="e">
        <f>#REF!</f>
        <v>#REF!</v>
      </c>
    </row>
    <row r="302" spans="1:8" ht="15">
      <c r="A302" s="5" t="e">
        <f>#REF!</f>
        <v>#REF!</v>
      </c>
      <c r="B302" s="9" t="e">
        <f>#REF!</f>
        <v>#REF!</v>
      </c>
      <c r="C302" s="5" t="e">
        <f>#REF!</f>
        <v>#REF!</v>
      </c>
      <c r="D302" s="9" t="e">
        <f>#REF!</f>
        <v>#REF!</v>
      </c>
      <c r="E302" s="5" t="e">
        <f>#REF!</f>
        <v>#REF!</v>
      </c>
      <c r="F302" s="9" t="e">
        <f>#REF!</f>
        <v>#REF!</v>
      </c>
      <c r="G302" s="5" t="e">
        <f>#REF!</f>
        <v>#REF!</v>
      </c>
      <c r="H302" s="9" t="e">
        <f>#REF!</f>
        <v>#REF!</v>
      </c>
    </row>
    <row r="303" spans="1:8" ht="15">
      <c r="A303" s="5" t="e">
        <f>#REF!</f>
        <v>#REF!</v>
      </c>
      <c r="B303" s="9" t="e">
        <f>#REF!</f>
        <v>#REF!</v>
      </c>
      <c r="C303" s="5" t="e">
        <f>#REF!</f>
        <v>#REF!</v>
      </c>
      <c r="D303" s="9" t="e">
        <f>#REF!</f>
        <v>#REF!</v>
      </c>
      <c r="E303" s="5" t="e">
        <f>#REF!</f>
        <v>#REF!</v>
      </c>
      <c r="F303" s="9" t="e">
        <f>#REF!</f>
        <v>#REF!</v>
      </c>
      <c r="G303" s="5" t="e">
        <f>#REF!</f>
        <v>#REF!</v>
      </c>
      <c r="H303" s="9" t="e">
        <f>#REF!</f>
        <v>#REF!</v>
      </c>
    </row>
    <row r="304" spans="1:8" ht="15">
      <c r="A304" s="5" t="e">
        <f>#REF!</f>
        <v>#REF!</v>
      </c>
      <c r="B304" s="9" t="e">
        <f>#REF!</f>
        <v>#REF!</v>
      </c>
      <c r="C304" s="5" t="e">
        <f>#REF!</f>
        <v>#REF!</v>
      </c>
      <c r="D304" s="9" t="e">
        <f>#REF!</f>
        <v>#REF!</v>
      </c>
      <c r="E304" s="5" t="e">
        <f>#REF!</f>
        <v>#REF!</v>
      </c>
      <c r="F304" s="9" t="e">
        <f>#REF!</f>
        <v>#REF!</v>
      </c>
      <c r="G304" s="5" t="e">
        <f>#REF!</f>
        <v>#REF!</v>
      </c>
      <c r="H304" s="9" t="e">
        <f>#REF!</f>
        <v>#REF!</v>
      </c>
    </row>
    <row r="305" spans="1:8" ht="15">
      <c r="A305" s="5" t="e">
        <f>#REF!</f>
        <v>#REF!</v>
      </c>
      <c r="B305" s="9" t="e">
        <f>#REF!</f>
        <v>#REF!</v>
      </c>
      <c r="C305" s="5" t="e">
        <f>#REF!</f>
        <v>#REF!</v>
      </c>
      <c r="D305" s="9" t="e">
        <f>#REF!</f>
        <v>#REF!</v>
      </c>
      <c r="E305" s="5" t="e">
        <f>#REF!</f>
        <v>#REF!</v>
      </c>
      <c r="F305" s="9" t="e">
        <f>#REF!</f>
        <v>#REF!</v>
      </c>
      <c r="G305" s="5" t="e">
        <f>#REF!</f>
        <v>#REF!</v>
      </c>
      <c r="H305" s="9" t="e">
        <f>#REF!</f>
        <v>#REF!</v>
      </c>
    </row>
    <row r="306" spans="1:8" ht="15">
      <c r="A306" s="5" t="e">
        <f>#REF!</f>
        <v>#REF!</v>
      </c>
      <c r="B306" s="9" t="e">
        <f>#REF!</f>
        <v>#REF!</v>
      </c>
      <c r="C306" s="5" t="e">
        <f>#REF!</f>
        <v>#REF!</v>
      </c>
      <c r="D306" s="9" t="e">
        <f>#REF!</f>
        <v>#REF!</v>
      </c>
      <c r="E306" s="5" t="e">
        <f>#REF!</f>
        <v>#REF!</v>
      </c>
      <c r="F306" s="9" t="e">
        <f>#REF!</f>
        <v>#REF!</v>
      </c>
      <c r="G306" s="5" t="e">
        <f>#REF!</f>
        <v>#REF!</v>
      </c>
      <c r="H306" s="9" t="e">
        <f>#REF!</f>
        <v>#REF!</v>
      </c>
    </row>
    <row r="307" spans="1:8" s="14" customFormat="1" ht="15">
      <c r="A307" s="13" t="s">
        <v>120</v>
      </c>
      <c r="B307" s="8"/>
      <c r="C307" s="13"/>
      <c r="D307" s="8"/>
      <c r="E307" s="13"/>
      <c r="F307" s="8"/>
      <c r="G307" s="13"/>
      <c r="H307" s="8"/>
    </row>
    <row r="308" spans="1:8" ht="15">
      <c r="A308" s="13"/>
      <c r="B308" s="8"/>
      <c r="C308" s="13"/>
      <c r="D308" s="8"/>
      <c r="E308" s="8"/>
      <c r="F308" s="8"/>
      <c r="G308" s="8"/>
      <c r="H308" s="8"/>
    </row>
    <row r="309" spans="1:8" ht="15">
      <c r="A309" s="5" t="e">
        <f>#REF!</f>
        <v>#REF!</v>
      </c>
      <c r="B309" s="9" t="e">
        <f>#REF!</f>
        <v>#REF!</v>
      </c>
      <c r="C309" s="5" t="e">
        <f>#REF!</f>
        <v>#REF!</v>
      </c>
      <c r="D309" s="9" t="e">
        <f>#REF!</f>
        <v>#REF!</v>
      </c>
      <c r="E309" s="5" t="e">
        <f>#REF!</f>
        <v>#REF!</v>
      </c>
      <c r="F309" s="9" t="e">
        <f>#REF!</f>
        <v>#REF!</v>
      </c>
      <c r="G309" s="5" t="e">
        <f>#REF!</f>
        <v>#REF!</v>
      </c>
      <c r="H309" s="9" t="e">
        <f>#REF!</f>
        <v>#REF!</v>
      </c>
    </row>
    <row r="310" spans="1:8" ht="15">
      <c r="A310" s="5" t="e">
        <f>#REF!</f>
        <v>#REF!</v>
      </c>
      <c r="B310" s="9" t="e">
        <f>#REF!</f>
        <v>#REF!</v>
      </c>
      <c r="C310" s="5" t="e">
        <f>#REF!</f>
        <v>#REF!</v>
      </c>
      <c r="D310" s="9" t="e">
        <f>#REF!</f>
        <v>#REF!</v>
      </c>
      <c r="E310" s="5" t="e">
        <f>#REF!</f>
        <v>#REF!</v>
      </c>
      <c r="F310" s="9" t="e">
        <f>#REF!</f>
        <v>#REF!</v>
      </c>
      <c r="G310" s="5" t="e">
        <f>#REF!</f>
        <v>#REF!</v>
      </c>
      <c r="H310" s="9" t="e">
        <f>#REF!</f>
        <v>#REF!</v>
      </c>
    </row>
    <row r="311" spans="1:8" ht="15">
      <c r="A311" s="5" t="e">
        <f>#REF!</f>
        <v>#REF!</v>
      </c>
      <c r="B311" s="9" t="e">
        <f>#REF!</f>
        <v>#REF!</v>
      </c>
      <c r="C311" s="5" t="e">
        <f>#REF!</f>
        <v>#REF!</v>
      </c>
      <c r="D311" s="9" t="e">
        <f>#REF!</f>
        <v>#REF!</v>
      </c>
      <c r="E311" s="5" t="e">
        <f>#REF!</f>
        <v>#REF!</v>
      </c>
      <c r="F311" s="9" t="e">
        <f>#REF!</f>
        <v>#REF!</v>
      </c>
      <c r="G311" s="5" t="e">
        <f>#REF!</f>
        <v>#REF!</v>
      </c>
      <c r="H311" s="9" t="e">
        <f>#REF!</f>
        <v>#REF!</v>
      </c>
    </row>
    <row r="312" spans="1:8" ht="15">
      <c r="A312" s="5" t="e">
        <f>#REF!</f>
        <v>#REF!</v>
      </c>
      <c r="B312" s="9" t="e">
        <f>#REF!</f>
        <v>#REF!</v>
      </c>
      <c r="C312" s="5" t="e">
        <f>#REF!</f>
        <v>#REF!</v>
      </c>
      <c r="D312" s="9" t="e">
        <f>#REF!</f>
        <v>#REF!</v>
      </c>
      <c r="E312" s="5" t="e">
        <f>#REF!</f>
        <v>#REF!</v>
      </c>
      <c r="F312" s="9" t="e">
        <f>#REF!</f>
        <v>#REF!</v>
      </c>
      <c r="G312" s="5" t="e">
        <f>#REF!</f>
        <v>#REF!</v>
      </c>
      <c r="H312" s="9" t="e">
        <f>#REF!</f>
        <v>#REF!</v>
      </c>
    </row>
    <row r="313" spans="1:8" ht="15">
      <c r="A313" s="5" t="e">
        <f>#REF!</f>
        <v>#REF!</v>
      </c>
      <c r="B313" s="9" t="e">
        <f>#REF!</f>
        <v>#REF!</v>
      </c>
      <c r="C313" s="5" t="e">
        <f>#REF!</f>
        <v>#REF!</v>
      </c>
      <c r="D313" s="9" t="e">
        <f>#REF!</f>
        <v>#REF!</v>
      </c>
      <c r="E313" s="5" t="e">
        <f>#REF!</f>
        <v>#REF!</v>
      </c>
      <c r="F313" s="9" t="e">
        <f>#REF!</f>
        <v>#REF!</v>
      </c>
      <c r="G313" s="5" t="e">
        <f>#REF!</f>
        <v>#REF!</v>
      </c>
      <c r="H313" s="9" t="e">
        <f>#REF!</f>
        <v>#REF!</v>
      </c>
    </row>
    <row r="314" spans="1:8" ht="15">
      <c r="A314" s="5" t="e">
        <f>#REF!</f>
        <v>#REF!</v>
      </c>
      <c r="B314" s="9" t="e">
        <f>#REF!</f>
        <v>#REF!</v>
      </c>
      <c r="C314" s="5" t="e">
        <f>#REF!</f>
        <v>#REF!</v>
      </c>
      <c r="D314" s="9" t="e">
        <f>#REF!</f>
        <v>#REF!</v>
      </c>
      <c r="E314" s="5" t="e">
        <f>#REF!</f>
        <v>#REF!</v>
      </c>
      <c r="F314" s="9" t="e">
        <f>#REF!</f>
        <v>#REF!</v>
      </c>
      <c r="G314" s="5" t="e">
        <f>#REF!</f>
        <v>#REF!</v>
      </c>
      <c r="H314" s="9" t="e">
        <f>#REF!</f>
        <v>#REF!</v>
      </c>
    </row>
    <row r="315" spans="1:8" ht="15">
      <c r="A315" s="5" t="e">
        <f>#REF!</f>
        <v>#REF!</v>
      </c>
      <c r="B315" s="9" t="e">
        <f>#REF!</f>
        <v>#REF!</v>
      </c>
      <c r="C315" s="5" t="e">
        <f>#REF!</f>
        <v>#REF!</v>
      </c>
      <c r="D315" s="9" t="e">
        <f>#REF!</f>
        <v>#REF!</v>
      </c>
      <c r="E315" s="5" t="e">
        <f>#REF!</f>
        <v>#REF!</v>
      </c>
      <c r="F315" s="9" t="e">
        <f>#REF!</f>
        <v>#REF!</v>
      </c>
      <c r="G315" s="5" t="e">
        <f>#REF!</f>
        <v>#REF!</v>
      </c>
      <c r="H315" s="9" t="e">
        <f>#REF!</f>
        <v>#REF!</v>
      </c>
    </row>
    <row r="316" spans="1:8" ht="15">
      <c r="A316" s="5" t="e">
        <f>#REF!</f>
        <v>#REF!</v>
      </c>
      <c r="B316" s="9" t="e">
        <f>#REF!</f>
        <v>#REF!</v>
      </c>
      <c r="C316" s="5" t="e">
        <f>#REF!</f>
        <v>#REF!</v>
      </c>
      <c r="D316" s="9" t="e">
        <f>#REF!</f>
        <v>#REF!</v>
      </c>
      <c r="E316" s="5" t="e">
        <f>#REF!</f>
        <v>#REF!</v>
      </c>
      <c r="F316" s="9" t="e">
        <f>#REF!</f>
        <v>#REF!</v>
      </c>
      <c r="G316" s="5" t="e">
        <f>#REF!</f>
        <v>#REF!</v>
      </c>
      <c r="H316" s="9" t="e">
        <f>#REF!</f>
        <v>#REF!</v>
      </c>
    </row>
    <row r="317" spans="1:8" ht="15">
      <c r="A317" s="5" t="e">
        <f>#REF!</f>
        <v>#REF!</v>
      </c>
      <c r="B317" s="9" t="e">
        <f>#REF!</f>
        <v>#REF!</v>
      </c>
      <c r="C317" s="5" t="e">
        <f>#REF!</f>
        <v>#REF!</v>
      </c>
      <c r="D317" s="9" t="e">
        <f>#REF!</f>
        <v>#REF!</v>
      </c>
      <c r="E317" s="5" t="e">
        <f>#REF!</f>
        <v>#REF!</v>
      </c>
      <c r="F317" s="9" t="e">
        <f>#REF!</f>
        <v>#REF!</v>
      </c>
      <c r="G317" s="5" t="e">
        <f>#REF!</f>
        <v>#REF!</v>
      </c>
      <c r="H317" s="9" t="e">
        <f>#REF!</f>
        <v>#REF!</v>
      </c>
    </row>
    <row r="318" spans="1:8" ht="15">
      <c r="A318" s="5" t="e">
        <f>#REF!</f>
        <v>#REF!</v>
      </c>
      <c r="B318" s="9" t="e">
        <f>#REF!</f>
        <v>#REF!</v>
      </c>
      <c r="C318" s="5" t="e">
        <f>#REF!</f>
        <v>#REF!</v>
      </c>
      <c r="D318" s="9" t="e">
        <f>#REF!</f>
        <v>#REF!</v>
      </c>
      <c r="E318" s="5" t="e">
        <f>#REF!</f>
        <v>#REF!</v>
      </c>
      <c r="F318" s="9" t="e">
        <f>#REF!</f>
        <v>#REF!</v>
      </c>
      <c r="G318" s="5" t="e">
        <f>#REF!</f>
        <v>#REF!</v>
      </c>
      <c r="H318" s="9" t="e">
        <f>#REF!</f>
        <v>#REF!</v>
      </c>
    </row>
    <row r="319" spans="1:8" ht="15">
      <c r="A319" s="5" t="e">
        <f>#REF!</f>
        <v>#REF!</v>
      </c>
      <c r="B319" s="9" t="e">
        <f>#REF!</f>
        <v>#REF!</v>
      </c>
      <c r="C319" s="5" t="e">
        <f>#REF!</f>
        <v>#REF!</v>
      </c>
      <c r="D319" s="9" t="e">
        <f>#REF!</f>
        <v>#REF!</v>
      </c>
      <c r="E319" s="5" t="e">
        <f>#REF!</f>
        <v>#REF!</v>
      </c>
      <c r="F319" s="9" t="e">
        <f>#REF!</f>
        <v>#REF!</v>
      </c>
      <c r="G319" s="5" t="e">
        <f>#REF!</f>
        <v>#REF!</v>
      </c>
      <c r="H319" s="9" t="e">
        <f>#REF!</f>
        <v>#REF!</v>
      </c>
    </row>
    <row r="320" spans="1:8" ht="15">
      <c r="A320" s="5" t="e">
        <f>#REF!</f>
        <v>#REF!</v>
      </c>
      <c r="B320" s="9" t="e">
        <f>#REF!</f>
        <v>#REF!</v>
      </c>
      <c r="C320" s="5" t="e">
        <f>#REF!</f>
        <v>#REF!</v>
      </c>
      <c r="D320" s="9" t="e">
        <f>#REF!</f>
        <v>#REF!</v>
      </c>
      <c r="E320" s="5" t="e">
        <f>#REF!</f>
        <v>#REF!</v>
      </c>
      <c r="F320" s="9" t="e">
        <f>#REF!</f>
        <v>#REF!</v>
      </c>
      <c r="G320" s="5" t="e">
        <f>#REF!</f>
        <v>#REF!</v>
      </c>
      <c r="H320" s="9" t="e">
        <f>#REF!</f>
        <v>#REF!</v>
      </c>
    </row>
    <row r="321" spans="1:8" ht="15">
      <c r="A321" s="5" t="e">
        <f>#REF!</f>
        <v>#REF!</v>
      </c>
      <c r="B321" s="9" t="e">
        <f>#REF!</f>
        <v>#REF!</v>
      </c>
      <c r="C321" s="5" t="e">
        <f>#REF!</f>
        <v>#REF!</v>
      </c>
      <c r="D321" s="9" t="e">
        <f>#REF!</f>
        <v>#REF!</v>
      </c>
      <c r="E321" s="5" t="e">
        <f>#REF!</f>
        <v>#REF!</v>
      </c>
      <c r="F321" s="9" t="e">
        <f>#REF!</f>
        <v>#REF!</v>
      </c>
      <c r="G321" s="5" t="e">
        <f>#REF!</f>
        <v>#REF!</v>
      </c>
      <c r="H321" s="9" t="e">
        <f>#REF!</f>
        <v>#REF!</v>
      </c>
    </row>
    <row r="322" spans="1:8" ht="15">
      <c r="A322" s="5" t="e">
        <f>#REF!</f>
        <v>#REF!</v>
      </c>
      <c r="B322" s="9" t="e">
        <f>#REF!</f>
        <v>#REF!</v>
      </c>
      <c r="C322" s="5" t="e">
        <f>#REF!</f>
        <v>#REF!</v>
      </c>
      <c r="D322" s="9" t="e">
        <f>#REF!</f>
        <v>#REF!</v>
      </c>
      <c r="E322" s="5" t="e">
        <f>#REF!</f>
        <v>#REF!</v>
      </c>
      <c r="F322" s="9" t="e">
        <f>#REF!</f>
        <v>#REF!</v>
      </c>
      <c r="G322" s="5" t="e">
        <f>#REF!</f>
        <v>#REF!</v>
      </c>
      <c r="H322" s="9" t="e">
        <f>#REF!</f>
        <v>#REF!</v>
      </c>
    </row>
    <row r="323" spans="1:8" ht="15">
      <c r="A323" s="5" t="e">
        <f>#REF!</f>
        <v>#REF!</v>
      </c>
      <c r="B323" s="9" t="e">
        <f>#REF!</f>
        <v>#REF!</v>
      </c>
      <c r="C323" s="5" t="e">
        <f>#REF!</f>
        <v>#REF!</v>
      </c>
      <c r="D323" s="9" t="e">
        <f>#REF!</f>
        <v>#REF!</v>
      </c>
      <c r="E323" s="5" t="e">
        <f>#REF!</f>
        <v>#REF!</v>
      </c>
      <c r="F323" s="9" t="e">
        <f>#REF!</f>
        <v>#REF!</v>
      </c>
      <c r="G323" s="5" t="e">
        <f>#REF!</f>
        <v>#REF!</v>
      </c>
      <c r="H323" s="9" t="e">
        <f>#REF!</f>
        <v>#REF!</v>
      </c>
    </row>
    <row r="324" spans="1:8" ht="15">
      <c r="A324" s="5" t="e">
        <f>#REF!</f>
        <v>#REF!</v>
      </c>
      <c r="B324" s="9" t="e">
        <f>#REF!</f>
        <v>#REF!</v>
      </c>
      <c r="C324" s="5" t="e">
        <f>#REF!</f>
        <v>#REF!</v>
      </c>
      <c r="D324" s="9" t="e">
        <f>#REF!</f>
        <v>#REF!</v>
      </c>
      <c r="E324" s="5" t="e">
        <f>#REF!</f>
        <v>#REF!</v>
      </c>
      <c r="F324" s="9" t="e">
        <f>#REF!</f>
        <v>#REF!</v>
      </c>
      <c r="G324" s="5" t="e">
        <f>#REF!</f>
        <v>#REF!</v>
      </c>
      <c r="H324" s="9" t="e">
        <f>#REF!</f>
        <v>#REF!</v>
      </c>
    </row>
    <row r="325" spans="1:8" ht="15">
      <c r="A325" s="5" t="e">
        <f>#REF!</f>
        <v>#REF!</v>
      </c>
      <c r="B325" s="9" t="e">
        <f>#REF!</f>
        <v>#REF!</v>
      </c>
      <c r="C325" s="5" t="e">
        <f>#REF!</f>
        <v>#REF!</v>
      </c>
      <c r="D325" s="9" t="e">
        <f>#REF!</f>
        <v>#REF!</v>
      </c>
      <c r="E325" s="5" t="e">
        <f>#REF!</f>
        <v>#REF!</v>
      </c>
      <c r="F325" s="9" t="e">
        <f>#REF!</f>
        <v>#REF!</v>
      </c>
      <c r="G325" s="5" t="e">
        <f>#REF!</f>
        <v>#REF!</v>
      </c>
      <c r="H325" s="9" t="e">
        <f>#REF!</f>
        <v>#REF!</v>
      </c>
    </row>
    <row r="326" spans="1:8" ht="15">
      <c r="A326" s="5" t="e">
        <f>#REF!</f>
        <v>#REF!</v>
      </c>
      <c r="B326" s="9" t="e">
        <f>#REF!</f>
        <v>#REF!</v>
      </c>
      <c r="C326" s="5" t="e">
        <f>#REF!</f>
        <v>#REF!</v>
      </c>
      <c r="D326" s="9" t="e">
        <f>#REF!</f>
        <v>#REF!</v>
      </c>
      <c r="E326" s="5" t="e">
        <f>#REF!</f>
        <v>#REF!</v>
      </c>
      <c r="F326" s="9" t="e">
        <f>#REF!</f>
        <v>#REF!</v>
      </c>
      <c r="G326" s="5" t="e">
        <f>#REF!</f>
        <v>#REF!</v>
      </c>
      <c r="H326" s="9" t="e">
        <f>#REF!</f>
        <v>#REF!</v>
      </c>
    </row>
    <row r="327" spans="1:8" ht="15">
      <c r="A327" s="5" t="e">
        <f>#REF!</f>
        <v>#REF!</v>
      </c>
      <c r="B327" s="9" t="e">
        <f>#REF!</f>
        <v>#REF!</v>
      </c>
      <c r="C327" s="5" t="e">
        <f>#REF!</f>
        <v>#REF!</v>
      </c>
      <c r="D327" s="9" t="e">
        <f>#REF!</f>
        <v>#REF!</v>
      </c>
      <c r="E327" s="5" t="e">
        <f>#REF!</f>
        <v>#REF!</v>
      </c>
      <c r="F327" s="9" t="e">
        <f>#REF!</f>
        <v>#REF!</v>
      </c>
      <c r="G327" s="5" t="e">
        <f>#REF!</f>
        <v>#REF!</v>
      </c>
      <c r="H327" s="9" t="e">
        <f>#REF!</f>
        <v>#REF!</v>
      </c>
    </row>
    <row r="328" spans="1:8" ht="15">
      <c r="A328" s="5" t="e">
        <f>#REF!</f>
        <v>#REF!</v>
      </c>
      <c r="B328" s="9" t="e">
        <f>#REF!</f>
        <v>#REF!</v>
      </c>
      <c r="C328" s="5" t="e">
        <f>#REF!</f>
        <v>#REF!</v>
      </c>
      <c r="D328" s="9" t="e">
        <f>#REF!</f>
        <v>#REF!</v>
      </c>
      <c r="E328" s="5" t="e">
        <f>#REF!</f>
        <v>#REF!</v>
      </c>
      <c r="F328" s="9" t="e">
        <f>#REF!</f>
        <v>#REF!</v>
      </c>
      <c r="G328" s="5" t="e">
        <f>#REF!</f>
        <v>#REF!</v>
      </c>
      <c r="H328" s="9" t="e">
        <f>#REF!</f>
        <v>#REF!</v>
      </c>
    </row>
    <row r="329" spans="1:8" ht="15">
      <c r="A329" s="5" t="e">
        <f>#REF!</f>
        <v>#REF!</v>
      </c>
      <c r="B329" s="9" t="e">
        <f>#REF!</f>
        <v>#REF!</v>
      </c>
      <c r="C329" s="5" t="e">
        <f>#REF!</f>
        <v>#REF!</v>
      </c>
      <c r="D329" s="9" t="e">
        <f>#REF!</f>
        <v>#REF!</v>
      </c>
      <c r="E329" s="5" t="e">
        <f>#REF!</f>
        <v>#REF!</v>
      </c>
      <c r="F329" s="9" t="e">
        <f>#REF!</f>
        <v>#REF!</v>
      </c>
      <c r="G329" s="5" t="e">
        <f>#REF!</f>
        <v>#REF!</v>
      </c>
      <c r="H329" s="9" t="e">
        <f>#REF!</f>
        <v>#REF!</v>
      </c>
    </row>
    <row r="330" spans="1:8" ht="15">
      <c r="A330" s="5" t="e">
        <f>#REF!</f>
        <v>#REF!</v>
      </c>
      <c r="B330" s="9" t="e">
        <f>#REF!</f>
        <v>#REF!</v>
      </c>
      <c r="C330" s="5" t="e">
        <f>#REF!</f>
        <v>#REF!</v>
      </c>
      <c r="D330" s="9" t="e">
        <f>#REF!</f>
        <v>#REF!</v>
      </c>
      <c r="E330" s="5" t="e">
        <f>#REF!</f>
        <v>#REF!</v>
      </c>
      <c r="F330" s="9" t="e">
        <f>#REF!</f>
        <v>#REF!</v>
      </c>
      <c r="G330" s="5" t="e">
        <f>#REF!</f>
        <v>#REF!</v>
      </c>
      <c r="H330" s="9" t="e">
        <f>#REF!</f>
        <v>#REF!</v>
      </c>
    </row>
    <row r="331" spans="1:8" ht="15">
      <c r="A331" s="5" t="e">
        <f>#REF!</f>
        <v>#REF!</v>
      </c>
      <c r="B331" s="9" t="e">
        <f>#REF!</f>
        <v>#REF!</v>
      </c>
      <c r="C331" s="5" t="e">
        <f>#REF!</f>
        <v>#REF!</v>
      </c>
      <c r="D331" s="9" t="e">
        <f>#REF!</f>
        <v>#REF!</v>
      </c>
      <c r="E331" s="5" t="e">
        <f>#REF!</f>
        <v>#REF!</v>
      </c>
      <c r="F331" s="9" t="e">
        <f>#REF!</f>
        <v>#REF!</v>
      </c>
      <c r="G331" s="5" t="e">
        <f>#REF!</f>
        <v>#REF!</v>
      </c>
      <c r="H331" s="9" t="e">
        <f>#REF!</f>
        <v>#REF!</v>
      </c>
    </row>
    <row r="332" spans="1:8" ht="15">
      <c r="A332" s="5" t="e">
        <f>#REF!</f>
        <v>#REF!</v>
      </c>
      <c r="B332" s="9" t="e">
        <f>#REF!</f>
        <v>#REF!</v>
      </c>
      <c r="C332" s="5" t="e">
        <f>#REF!</f>
        <v>#REF!</v>
      </c>
      <c r="D332" s="9" t="e">
        <f>#REF!</f>
        <v>#REF!</v>
      </c>
      <c r="E332" s="5" t="e">
        <f>#REF!</f>
        <v>#REF!</v>
      </c>
      <c r="F332" s="9" t="e">
        <f>#REF!</f>
        <v>#REF!</v>
      </c>
      <c r="G332" s="5" t="e">
        <f>#REF!</f>
        <v>#REF!</v>
      </c>
      <c r="H332" s="9" t="e">
        <f>#REF!</f>
        <v>#REF!</v>
      </c>
    </row>
    <row r="333" spans="1:8" ht="15">
      <c r="A333" s="5" t="e">
        <f>#REF!</f>
        <v>#REF!</v>
      </c>
      <c r="B333" s="9" t="e">
        <f>#REF!</f>
        <v>#REF!</v>
      </c>
      <c r="C333" s="5" t="e">
        <f>#REF!</f>
        <v>#REF!</v>
      </c>
      <c r="D333" s="9" t="e">
        <f>#REF!</f>
        <v>#REF!</v>
      </c>
      <c r="E333" s="5" t="e">
        <f>#REF!</f>
        <v>#REF!</v>
      </c>
      <c r="F333" s="9" t="e">
        <f>#REF!</f>
        <v>#REF!</v>
      </c>
      <c r="G333" s="5" t="e">
        <f>#REF!</f>
        <v>#REF!</v>
      </c>
      <c r="H333" s="9" t="e">
        <f>#REF!</f>
        <v>#REF!</v>
      </c>
    </row>
    <row r="334" spans="1:8" ht="15">
      <c r="A334" s="5" t="e">
        <f>#REF!</f>
        <v>#REF!</v>
      </c>
      <c r="B334" s="9" t="e">
        <f>#REF!</f>
        <v>#REF!</v>
      </c>
      <c r="C334" s="5" t="e">
        <f>#REF!</f>
        <v>#REF!</v>
      </c>
      <c r="D334" s="9" t="e">
        <f>#REF!</f>
        <v>#REF!</v>
      </c>
      <c r="E334" s="5" t="e">
        <f>#REF!</f>
        <v>#REF!</v>
      </c>
      <c r="F334" s="9" t="e">
        <f>#REF!</f>
        <v>#REF!</v>
      </c>
      <c r="G334" s="5" t="e">
        <f>#REF!</f>
        <v>#REF!</v>
      </c>
      <c r="H334" s="9" t="e">
        <f>#REF!</f>
        <v>#REF!</v>
      </c>
    </row>
    <row r="335" spans="1:8" ht="15">
      <c r="A335" s="5" t="e">
        <f>#REF!</f>
        <v>#REF!</v>
      </c>
      <c r="B335" s="9" t="e">
        <f>#REF!</f>
        <v>#REF!</v>
      </c>
      <c r="C335" s="5" t="e">
        <f>#REF!</f>
        <v>#REF!</v>
      </c>
      <c r="D335" s="9" t="e">
        <f>#REF!</f>
        <v>#REF!</v>
      </c>
      <c r="E335" s="5" t="e">
        <f>#REF!</f>
        <v>#REF!</v>
      </c>
      <c r="F335" s="9" t="e">
        <f>#REF!</f>
        <v>#REF!</v>
      </c>
      <c r="G335" s="5" t="e">
        <f>#REF!</f>
        <v>#REF!</v>
      </c>
      <c r="H335" s="9" t="e">
        <f>#REF!</f>
        <v>#REF!</v>
      </c>
    </row>
    <row r="336" spans="1:8" ht="15">
      <c r="A336" s="5" t="e">
        <f>#REF!</f>
        <v>#REF!</v>
      </c>
      <c r="B336" s="9" t="e">
        <f>#REF!</f>
        <v>#REF!</v>
      </c>
      <c r="C336" s="5" t="e">
        <f>#REF!</f>
        <v>#REF!</v>
      </c>
      <c r="D336" s="9" t="e">
        <f>#REF!</f>
        <v>#REF!</v>
      </c>
      <c r="E336" s="5" t="e">
        <f>#REF!</f>
        <v>#REF!</v>
      </c>
      <c r="F336" s="9" t="e">
        <f>#REF!</f>
        <v>#REF!</v>
      </c>
      <c r="G336" s="5" t="e">
        <f>#REF!</f>
        <v>#REF!</v>
      </c>
      <c r="H336" s="9" t="e">
        <f>#REF!</f>
        <v>#REF!</v>
      </c>
    </row>
    <row r="337" spans="1:8" ht="15">
      <c r="A337" s="5" t="e">
        <f>#REF!</f>
        <v>#REF!</v>
      </c>
      <c r="B337" s="9" t="e">
        <f>#REF!</f>
        <v>#REF!</v>
      </c>
      <c r="C337" s="5" t="e">
        <f>#REF!</f>
        <v>#REF!</v>
      </c>
      <c r="D337" s="9" t="e">
        <f>#REF!</f>
        <v>#REF!</v>
      </c>
      <c r="E337" s="5" t="e">
        <f>#REF!</f>
        <v>#REF!</v>
      </c>
      <c r="F337" s="9" t="e">
        <f>#REF!</f>
        <v>#REF!</v>
      </c>
      <c r="G337" s="5" t="e">
        <f>#REF!</f>
        <v>#REF!</v>
      </c>
      <c r="H337" s="9" t="e">
        <f>#REF!</f>
        <v>#REF!</v>
      </c>
    </row>
    <row r="338" spans="1:8" ht="15">
      <c r="A338" s="5" t="e">
        <f>#REF!</f>
        <v>#REF!</v>
      </c>
      <c r="B338" s="9" t="e">
        <f>#REF!</f>
        <v>#REF!</v>
      </c>
      <c r="C338" s="5" t="e">
        <f>#REF!</f>
        <v>#REF!</v>
      </c>
      <c r="D338" s="9" t="e">
        <f>#REF!</f>
        <v>#REF!</v>
      </c>
      <c r="E338" s="5" t="e">
        <f>#REF!</f>
        <v>#REF!</v>
      </c>
      <c r="F338" s="9" t="e">
        <f>#REF!</f>
        <v>#REF!</v>
      </c>
      <c r="G338" s="5" t="e">
        <f>#REF!</f>
        <v>#REF!</v>
      </c>
      <c r="H338" s="9" t="e">
        <f>#REF!</f>
        <v>#REF!</v>
      </c>
    </row>
    <row r="339" spans="1:8" ht="15">
      <c r="A339" s="5" t="e">
        <f>#REF!</f>
        <v>#REF!</v>
      </c>
      <c r="B339" s="9" t="e">
        <f>#REF!</f>
        <v>#REF!</v>
      </c>
      <c r="C339" s="5" t="e">
        <f>#REF!</f>
        <v>#REF!</v>
      </c>
      <c r="D339" s="9" t="e">
        <f>#REF!</f>
        <v>#REF!</v>
      </c>
      <c r="E339" s="5" t="e">
        <f>#REF!</f>
        <v>#REF!</v>
      </c>
      <c r="F339" s="9" t="e">
        <f>#REF!</f>
        <v>#REF!</v>
      </c>
      <c r="G339" s="5" t="e">
        <f>#REF!</f>
        <v>#REF!</v>
      </c>
      <c r="H339" s="9" t="e">
        <f>#REF!</f>
        <v>#REF!</v>
      </c>
    </row>
    <row r="340" spans="1:8" ht="15">
      <c r="A340" s="5" t="e">
        <f>#REF!</f>
        <v>#REF!</v>
      </c>
      <c r="B340" s="9" t="e">
        <f>#REF!</f>
        <v>#REF!</v>
      </c>
      <c r="C340" s="5" t="e">
        <f>#REF!</f>
        <v>#REF!</v>
      </c>
      <c r="D340" s="9" t="e">
        <f>#REF!</f>
        <v>#REF!</v>
      </c>
      <c r="E340" s="5" t="e">
        <f>#REF!</f>
        <v>#REF!</v>
      </c>
      <c r="F340" s="9" t="e">
        <f>#REF!</f>
        <v>#REF!</v>
      </c>
      <c r="G340" s="5" t="e">
        <f>#REF!</f>
        <v>#REF!</v>
      </c>
      <c r="H340" s="9" t="e">
        <f>#REF!</f>
        <v>#REF!</v>
      </c>
    </row>
    <row r="341" spans="1:8" s="14" customFormat="1" ht="15">
      <c r="A341" s="13" t="s">
        <v>121</v>
      </c>
      <c r="B341" s="8"/>
      <c r="C341" s="13"/>
      <c r="D341" s="8"/>
      <c r="E341" s="13"/>
      <c r="F341" s="8"/>
      <c r="G341" s="13"/>
      <c r="H341" s="8"/>
    </row>
    <row r="343" spans="1:8" ht="15">
      <c r="A343" s="5" t="e">
        <f>'HB-Res'!#REF!</f>
        <v>#REF!</v>
      </c>
      <c r="B343" s="9" t="e">
        <f>'HB-Res'!#REF!</f>
        <v>#REF!</v>
      </c>
      <c r="C343" s="5" t="e">
        <f>'HB-Res'!#REF!</f>
        <v>#REF!</v>
      </c>
      <c r="D343" s="9" t="e">
        <f>'HB-Res'!#REF!</f>
        <v>#REF!</v>
      </c>
      <c r="E343" s="9" t="e">
        <f>'HB-Res'!#REF!</f>
        <v>#REF!</v>
      </c>
      <c r="F343" s="9" t="e">
        <f>'HB-Res'!#REF!</f>
        <v>#REF!</v>
      </c>
      <c r="G343" s="9" t="e">
        <f>'HB-Res'!#REF!</f>
        <v>#REF!</v>
      </c>
      <c r="H343" s="9" t="e">
        <f>'HB-Res'!#REF!</f>
        <v>#REF!</v>
      </c>
    </row>
    <row r="344" spans="1:8" ht="15">
      <c r="A344" s="5" t="e">
        <f>'HB-Res'!#REF!</f>
        <v>#REF!</v>
      </c>
      <c r="B344" s="9" t="e">
        <f>'HB-Res'!#REF!</f>
        <v>#REF!</v>
      </c>
      <c r="C344" s="5" t="e">
        <f>'HB-Res'!#REF!</f>
        <v>#REF!</v>
      </c>
      <c r="D344" s="9" t="e">
        <f>'HB-Res'!#REF!</f>
        <v>#REF!</v>
      </c>
      <c r="E344" s="9" t="e">
        <f>'HB-Res'!#REF!</f>
        <v>#REF!</v>
      </c>
      <c r="F344" s="9" t="e">
        <f>'HB-Res'!#REF!</f>
        <v>#REF!</v>
      </c>
      <c r="G344" s="9" t="e">
        <f>'HB-Res'!#REF!</f>
        <v>#REF!</v>
      </c>
      <c r="H344" s="9" t="e">
        <f>'HB-Res'!#REF!</f>
        <v>#REF!</v>
      </c>
    </row>
    <row r="345" spans="1:8" ht="15">
      <c r="A345" s="5" t="e">
        <f>'HB-Res'!#REF!</f>
        <v>#REF!</v>
      </c>
      <c r="B345" s="9" t="e">
        <f>'HB-Res'!#REF!</f>
        <v>#REF!</v>
      </c>
      <c r="C345" s="5" t="e">
        <f>'HB-Res'!#REF!</f>
        <v>#REF!</v>
      </c>
      <c r="D345" s="9" t="e">
        <f>'HB-Res'!#REF!</f>
        <v>#REF!</v>
      </c>
      <c r="E345" s="9" t="e">
        <f>'HB-Res'!#REF!</f>
        <v>#REF!</v>
      </c>
      <c r="F345" s="9" t="e">
        <f>'HB-Res'!#REF!</f>
        <v>#REF!</v>
      </c>
      <c r="G345" s="9" t="e">
        <f>'HB-Res'!#REF!</f>
        <v>#REF!</v>
      </c>
      <c r="H345" s="9" t="e">
        <f>'HB-Res'!#REF!</f>
        <v>#REF!</v>
      </c>
    </row>
    <row r="346" spans="1:8" ht="15">
      <c r="A346" s="5" t="e">
        <f>'HB-Res'!#REF!</f>
        <v>#REF!</v>
      </c>
      <c r="B346" s="9" t="e">
        <f>'HB-Res'!#REF!</f>
        <v>#REF!</v>
      </c>
      <c r="C346" s="5" t="e">
        <f>'HB-Res'!#REF!</f>
        <v>#REF!</v>
      </c>
      <c r="D346" s="9" t="e">
        <f>'HB-Res'!#REF!</f>
        <v>#REF!</v>
      </c>
      <c r="E346" s="9" t="e">
        <f>'HB-Res'!#REF!</f>
        <v>#REF!</v>
      </c>
      <c r="F346" s="9" t="e">
        <f>'HB-Res'!#REF!</f>
        <v>#REF!</v>
      </c>
      <c r="G346" s="9" t="e">
        <f>'HB-Res'!#REF!</f>
        <v>#REF!</v>
      </c>
      <c r="H346" s="9" t="e">
        <f>'HB-Res'!#REF!</f>
        <v>#REF!</v>
      </c>
    </row>
    <row r="347" spans="1:8" ht="15">
      <c r="A347" s="5" t="e">
        <f>'HB-Res'!#REF!</f>
        <v>#REF!</v>
      </c>
      <c r="B347" s="9" t="e">
        <f>'HB-Res'!#REF!</f>
        <v>#REF!</v>
      </c>
      <c r="C347" s="5" t="e">
        <f>'HB-Res'!#REF!</f>
        <v>#REF!</v>
      </c>
      <c r="D347" s="9" t="e">
        <f>'HB-Res'!#REF!</f>
        <v>#REF!</v>
      </c>
      <c r="E347" s="9" t="e">
        <f>'HB-Res'!#REF!</f>
        <v>#REF!</v>
      </c>
      <c r="F347" s="9" t="e">
        <f>'HB-Res'!#REF!</f>
        <v>#REF!</v>
      </c>
      <c r="G347" s="9" t="e">
        <f>'HB-Res'!#REF!</f>
        <v>#REF!</v>
      </c>
      <c r="H347" s="9" t="e">
        <f>'HB-Res'!#REF!</f>
        <v>#REF!</v>
      </c>
    </row>
    <row r="348" spans="1:8" ht="15">
      <c r="A348" s="5" t="e">
        <f>'HB-Res'!#REF!</f>
        <v>#REF!</v>
      </c>
      <c r="B348" s="9" t="e">
        <f>'HB-Res'!#REF!</f>
        <v>#REF!</v>
      </c>
      <c r="C348" s="5" t="e">
        <f>'HB-Res'!#REF!</f>
        <v>#REF!</v>
      </c>
      <c r="D348" s="9" t="e">
        <f>'HB-Res'!#REF!</f>
        <v>#REF!</v>
      </c>
      <c r="E348" s="9" t="e">
        <f>'HB-Res'!#REF!</f>
        <v>#REF!</v>
      </c>
      <c r="F348" s="9" t="e">
        <f>'HB-Res'!#REF!</f>
        <v>#REF!</v>
      </c>
      <c r="G348" s="9" t="e">
        <f>'HB-Res'!#REF!</f>
        <v>#REF!</v>
      </c>
      <c r="H348" s="9" t="e">
        <f>'HB-Res'!#REF!</f>
        <v>#REF!</v>
      </c>
    </row>
    <row r="349" spans="1:8" ht="15">
      <c r="A349" s="5" t="e">
        <f>'HB-Res'!#REF!</f>
        <v>#REF!</v>
      </c>
      <c r="B349" s="9" t="e">
        <f>'HB-Res'!#REF!</f>
        <v>#REF!</v>
      </c>
      <c r="C349" s="5" t="e">
        <f>'HB-Res'!#REF!</f>
        <v>#REF!</v>
      </c>
      <c r="D349" s="9" t="e">
        <f>'HB-Res'!#REF!</f>
        <v>#REF!</v>
      </c>
      <c r="E349" s="9" t="e">
        <f>'HB-Res'!#REF!</f>
        <v>#REF!</v>
      </c>
      <c r="F349" s="9" t="e">
        <f>'HB-Res'!#REF!</f>
        <v>#REF!</v>
      </c>
      <c r="G349" s="9" t="e">
        <f>'HB-Res'!#REF!</f>
        <v>#REF!</v>
      </c>
      <c r="H349" s="9" t="e">
        <f>'HB-Res'!#REF!</f>
        <v>#REF!</v>
      </c>
    </row>
    <row r="350" spans="1:8" ht="15">
      <c r="A350" s="5" t="e">
        <f>'HB-Res'!#REF!</f>
        <v>#REF!</v>
      </c>
      <c r="B350" s="9" t="e">
        <f>'HB-Res'!#REF!</f>
        <v>#REF!</v>
      </c>
      <c r="C350" s="5" t="e">
        <f>'HB-Res'!#REF!</f>
        <v>#REF!</v>
      </c>
      <c r="D350" s="9" t="e">
        <f>'HB-Res'!#REF!</f>
        <v>#REF!</v>
      </c>
      <c r="E350" s="9" t="e">
        <f>'HB-Res'!#REF!</f>
        <v>#REF!</v>
      </c>
      <c r="F350" s="9" t="e">
        <f>'HB-Res'!#REF!</f>
        <v>#REF!</v>
      </c>
      <c r="G350" s="9" t="e">
        <f>'HB-Res'!#REF!</f>
        <v>#REF!</v>
      </c>
      <c r="H350" s="9" t="e">
        <f>'HB-Res'!#REF!</f>
        <v>#REF!</v>
      </c>
    </row>
    <row r="351" spans="1:8" ht="15">
      <c r="A351" s="5" t="str">
        <f>'HB-Res'!A5</f>
        <v>HB-01</v>
      </c>
      <c r="B351" s="9" t="str">
        <f>'HB-Res'!B5</f>
        <v>Peter Hørlyck</v>
      </c>
      <c r="C351" s="5" t="str">
        <f>'HB-Res'!C5</f>
        <v>-</v>
      </c>
      <c r="D351" s="9" t="str">
        <f>'HB-Res'!D5</f>
        <v>Steen Schütze</v>
      </c>
      <c r="E351" s="9" t="str">
        <f>'HB-Res'!E5</f>
        <v>11-6/11-/11-8</v>
      </c>
      <c r="F351" s="9">
        <f>'HB-Res'!F5</f>
        <v>0</v>
      </c>
      <c r="G351" s="9">
        <f>'HB-Res'!G5</f>
        <v>0</v>
      </c>
      <c r="H351" s="9">
        <f>'HB-Res'!H5</f>
        <v>0</v>
      </c>
    </row>
    <row r="352" spans="1:8" ht="15">
      <c r="A352" s="5" t="str">
        <f>'HB-Res'!A6</f>
        <v>HB-02</v>
      </c>
      <c r="B352" s="9" t="str">
        <f>'HB-Res'!B6</f>
        <v>Rune Klitgaard</v>
      </c>
      <c r="C352" s="5" t="str">
        <f>'HB-Res'!C6</f>
        <v>-</v>
      </c>
      <c r="D352" s="9" t="str">
        <f>'HB-Res'!D6</f>
        <v>Lars Rasmussen</v>
      </c>
      <c r="E352" s="9" t="str">
        <f>'HB-Res'!E6</f>
        <v>11-0/11-0/11-0</v>
      </c>
      <c r="F352" s="9">
        <f>'HB-Res'!F6</f>
        <v>0</v>
      </c>
      <c r="G352" s="9">
        <f>'HB-Res'!G6</f>
        <v>0</v>
      </c>
      <c r="H352" s="9">
        <f>'HB-Res'!H6</f>
        <v>0</v>
      </c>
    </row>
    <row r="353" spans="1:8" ht="15">
      <c r="A353" s="5" t="str">
        <f>'HB-Res'!A7</f>
        <v>HB-03</v>
      </c>
      <c r="B353" s="9" t="str">
        <f>'HB-Res'!B7</f>
        <v>Jacob N Hansen</v>
      </c>
      <c r="C353" s="5" t="str">
        <f>'HB-Res'!C7</f>
        <v>-</v>
      </c>
      <c r="D353" s="9" t="str">
        <f>'HB-Res'!D7</f>
        <v>Michael Hansen</v>
      </c>
      <c r="E353" s="9" t="str">
        <f>'HB-Res'!E7</f>
        <v>11-8/11-2/11-6</v>
      </c>
      <c r="F353" s="9">
        <f>'HB-Res'!F7</f>
        <v>0</v>
      </c>
      <c r="G353" s="9">
        <f>'HB-Res'!G7</f>
        <v>0</v>
      </c>
      <c r="H353" s="9">
        <f>'HB-Res'!H7</f>
        <v>0</v>
      </c>
    </row>
    <row r="354" spans="1:8" ht="15">
      <c r="A354" s="5" t="str">
        <f>'HB-Res'!A8</f>
        <v>HB-04</v>
      </c>
      <c r="B354" s="9" t="str">
        <f>'HB-Res'!B8</f>
        <v>Lars Jepsen</v>
      </c>
      <c r="C354" s="5" t="str">
        <f>'HB-Res'!C8</f>
        <v>-</v>
      </c>
      <c r="D354" s="9" t="str">
        <f>'HB-Res'!D8</f>
        <v>Jesper Sørensen</v>
      </c>
      <c r="E354" s="9" t="str">
        <f>'HB-Res'!E8</f>
        <v>11-3/10-12/11-4/11-4</v>
      </c>
      <c r="F354" s="9">
        <f>'HB-Res'!F8</f>
        <v>0</v>
      </c>
      <c r="G354" s="9">
        <f>'HB-Res'!G8</f>
        <v>0</v>
      </c>
      <c r="H354" s="9">
        <f>'HB-Res'!H8</f>
        <v>0</v>
      </c>
    </row>
    <row r="355" spans="1:8" ht="15">
      <c r="A355" s="5" t="str">
        <f>'HB-Res'!A9</f>
        <v>HB-05</v>
      </c>
      <c r="B355" s="9" t="str">
        <f>'HB-Res'!B9</f>
        <v>Jacob N Hansen</v>
      </c>
      <c r="C355" s="5" t="str">
        <f>'HB-Res'!C9</f>
        <v>-</v>
      </c>
      <c r="D355" s="9" t="str">
        <f>'HB-Res'!D9</f>
        <v>Rune Klitgaard</v>
      </c>
      <c r="E355" s="9" t="str">
        <f>'HB-Res'!E9</f>
        <v>8-11/11-6/11-8/3-11/4-11</v>
      </c>
      <c r="F355" s="9">
        <f>'HB-Res'!F9</f>
        <v>0</v>
      </c>
      <c r="G355" s="9">
        <f>'HB-Res'!G9</f>
        <v>0</v>
      </c>
      <c r="H355" s="9">
        <f>'HB-Res'!H9</f>
        <v>0</v>
      </c>
    </row>
    <row r="356" spans="1:8" ht="15">
      <c r="A356" s="5" t="str">
        <f>'HB-Res'!A10</f>
        <v>HB-06</v>
      </c>
      <c r="B356" s="9" t="str">
        <f>'HB-Res'!B10</f>
        <v>Michael Hansen</v>
      </c>
      <c r="C356" s="5" t="str">
        <f>'HB-Res'!C10</f>
        <v>-</v>
      </c>
      <c r="D356" s="9" t="str">
        <f>'HB-Res'!D10</f>
        <v>Lars Jepsen</v>
      </c>
      <c r="E356" s="9" t="str">
        <f>'HB-Res'!E10</f>
        <v>8-11/11-7/2-11/7-11</v>
      </c>
      <c r="F356" s="9">
        <f>'HB-Res'!F10</f>
        <v>0</v>
      </c>
      <c r="G356" s="9">
        <f>'HB-Res'!G10</f>
        <v>0</v>
      </c>
      <c r="H356" s="9">
        <f>'HB-Res'!H10</f>
        <v>0</v>
      </c>
    </row>
    <row r="357" spans="1:8" ht="15">
      <c r="A357" s="5" t="e">
        <f>'HB-Res'!#REF!</f>
        <v>#REF!</v>
      </c>
      <c r="B357" s="9" t="e">
        <f>'HB-Res'!#REF!</f>
        <v>#REF!</v>
      </c>
      <c r="C357" s="5" t="e">
        <f>'HB-Res'!#REF!</f>
        <v>#REF!</v>
      </c>
      <c r="D357" s="9" t="e">
        <f>'HB-Res'!#REF!</f>
        <v>#REF!</v>
      </c>
      <c r="E357" s="9" t="e">
        <f>'HB-Res'!#REF!</f>
        <v>#REF!</v>
      </c>
      <c r="F357" s="9" t="e">
        <f>'HB-Res'!#REF!</f>
        <v>#REF!</v>
      </c>
      <c r="G357" s="9" t="e">
        <f>'HB-Res'!#REF!</f>
        <v>#REF!</v>
      </c>
      <c r="H357" s="9" t="e">
        <f>'HB-Res'!#REF!</f>
        <v>#REF!</v>
      </c>
    </row>
    <row r="358" spans="1:8" ht="15">
      <c r="A358" s="5" t="e">
        <f>'HB-Res'!#REF!</f>
        <v>#REF!</v>
      </c>
      <c r="B358" s="9" t="e">
        <f>'HB-Res'!#REF!</f>
        <v>#REF!</v>
      </c>
      <c r="C358" s="5" t="e">
        <f>'HB-Res'!#REF!</f>
        <v>#REF!</v>
      </c>
      <c r="D358" s="9" t="e">
        <f>'HB-Res'!#REF!</f>
        <v>#REF!</v>
      </c>
      <c r="E358" s="9" t="e">
        <f>'HB-Res'!#REF!</f>
        <v>#REF!</v>
      </c>
      <c r="F358" s="9" t="e">
        <f>'HB-Res'!#REF!</f>
        <v>#REF!</v>
      </c>
      <c r="G358" s="9" t="e">
        <f>'HB-Res'!#REF!</f>
        <v>#REF!</v>
      </c>
      <c r="H358" s="9" t="e">
        <f>'HB-Res'!#REF!</f>
        <v>#REF!</v>
      </c>
    </row>
    <row r="359" spans="1:8" ht="15">
      <c r="A359" s="5" t="str">
        <f>'HB-Res'!A11</f>
        <v>HB-07</v>
      </c>
      <c r="B359" s="9" t="str">
        <f>'HB-Res'!B11</f>
        <v>Rune Klitgaard</v>
      </c>
      <c r="C359" s="5" t="str">
        <f>'HB-Res'!C11</f>
        <v>-</v>
      </c>
      <c r="D359" s="9" t="str">
        <f>'HB-Res'!D11</f>
        <v>Lars Jepsen</v>
      </c>
      <c r="E359" s="9" t="str">
        <f>'HB-Res'!E11</f>
        <v>11-2/7-11/8-11/8-11</v>
      </c>
      <c r="F359" s="9">
        <f>'HB-Res'!F11</f>
        <v>0</v>
      </c>
      <c r="G359" s="9">
        <f>'HB-Res'!G11</f>
        <v>0</v>
      </c>
      <c r="H359" s="9">
        <f>'HB-Res'!H11</f>
        <v>0</v>
      </c>
    </row>
    <row r="360" spans="1:8" ht="15">
      <c r="A360" s="5" t="str">
        <f>'HB-Res'!A12</f>
        <v>HB-08</v>
      </c>
      <c r="B360" s="9" t="str">
        <f>'HB-Res'!B12</f>
        <v>Peter Hørlyck</v>
      </c>
      <c r="C360" s="5" t="str">
        <f>'HB-Res'!C12</f>
        <v>-</v>
      </c>
      <c r="D360" s="9" t="str">
        <f>'HB-Res'!D12</f>
        <v>Jacob N. Hansen</v>
      </c>
      <c r="E360" s="9" t="str">
        <f>'HB-Res'!E12</f>
        <v>11-9/11-6/10-12/12-14/11-9</v>
      </c>
      <c r="F360" s="9">
        <f>'HB-Res'!F12</f>
        <v>0</v>
      </c>
      <c r="G360" s="9">
        <f>'HB-Res'!G12</f>
        <v>0</v>
      </c>
      <c r="H360" s="9">
        <f>'HB-Res'!H12</f>
        <v>0</v>
      </c>
    </row>
    <row r="361" spans="1:8" ht="15">
      <c r="A361" s="5" t="e">
        <f>'HB-Res'!#REF!</f>
        <v>#REF!</v>
      </c>
      <c r="B361" s="9" t="e">
        <f>'HB-Res'!#REF!</f>
        <v>#REF!</v>
      </c>
      <c r="C361" s="5" t="e">
        <f>'HB-Res'!#REF!</f>
        <v>#REF!</v>
      </c>
      <c r="D361" s="9" t="e">
        <f>'HB-Res'!#REF!</f>
        <v>#REF!</v>
      </c>
      <c r="E361" s="9" t="e">
        <f>'HB-Res'!#REF!</f>
        <v>#REF!</v>
      </c>
      <c r="F361" s="9" t="e">
        <f>'HB-Res'!#REF!</f>
        <v>#REF!</v>
      </c>
      <c r="G361" s="9" t="e">
        <f>'HB-Res'!#REF!</f>
        <v>#REF!</v>
      </c>
      <c r="H361" s="9" t="e">
        <f>'HB-Res'!#REF!</f>
        <v>#REF!</v>
      </c>
    </row>
    <row r="362" spans="1:8" ht="15">
      <c r="A362" s="5" t="e">
        <f>'HB-Res'!#REF!</f>
        <v>#REF!</v>
      </c>
      <c r="B362" s="9" t="e">
        <f>'HB-Res'!#REF!</f>
        <v>#REF!</v>
      </c>
      <c r="C362" s="5" t="e">
        <f>'HB-Res'!#REF!</f>
        <v>#REF!</v>
      </c>
      <c r="D362" s="9" t="e">
        <f>'HB-Res'!#REF!</f>
        <v>#REF!</v>
      </c>
      <c r="E362" s="9" t="e">
        <f>'HB-Res'!#REF!</f>
        <v>#REF!</v>
      </c>
      <c r="F362" s="9" t="e">
        <f>'HB-Res'!#REF!</f>
        <v>#REF!</v>
      </c>
      <c r="G362" s="9" t="e">
        <f>'HB-Res'!#REF!</f>
        <v>#REF!</v>
      </c>
      <c r="H362" s="9" t="e">
        <f>'HB-Res'!#REF!</f>
        <v>#REF!</v>
      </c>
    </row>
    <row r="363" spans="1:8" ht="15">
      <c r="A363" s="5" t="str">
        <f>'HB-Res'!A13</f>
        <v>HB-09</v>
      </c>
      <c r="B363" s="9" t="str">
        <f>'HB-Res'!B13</f>
        <v>Steen Schütze</v>
      </c>
      <c r="C363" s="5" t="str">
        <f>'HB-Res'!C13</f>
        <v>-</v>
      </c>
      <c r="D363" s="9" t="str">
        <f>'HB-Res'!D13</f>
        <v>Lars Rasmussen</v>
      </c>
      <c r="E363" s="9" t="str">
        <f>'HB-Res'!E13</f>
        <v>11-0/11-0/11-0</v>
      </c>
      <c r="F363" s="9">
        <f>'HB-Res'!F13</f>
        <v>0</v>
      </c>
      <c r="G363" s="9">
        <f>'HB-Res'!G13</f>
        <v>0</v>
      </c>
      <c r="H363" s="9">
        <f>'HB-Res'!H13</f>
        <v>0</v>
      </c>
    </row>
    <row r="364" spans="1:8" ht="15">
      <c r="A364" s="5" t="str">
        <f>'HB-Res'!A14</f>
        <v>HB-10</v>
      </c>
      <c r="B364" s="9" t="str">
        <f>'HB-Res'!B14</f>
        <v>Michael Hansen</v>
      </c>
      <c r="C364" s="5" t="str">
        <f>'HB-Res'!C14</f>
        <v>-</v>
      </c>
      <c r="D364" s="9" t="str">
        <f>'HB-Res'!D14</f>
        <v>Jesper Sørensen</v>
      </c>
      <c r="E364" s="9" t="str">
        <f>'HB-Res'!E14</f>
        <v>11-9/13-11/10-12/11-6</v>
      </c>
      <c r="F364" s="9">
        <f>'HB-Res'!F14</f>
        <v>0</v>
      </c>
      <c r="G364" s="9">
        <f>'HB-Res'!G14</f>
        <v>0</v>
      </c>
      <c r="H364" s="9">
        <f>'HB-Res'!H14</f>
        <v>0</v>
      </c>
    </row>
    <row r="365" spans="1:8" ht="15">
      <c r="A365" s="5" t="str">
        <f>'HB-Res'!A15</f>
        <v>HB-11</v>
      </c>
      <c r="B365" s="9" t="str">
        <f>'HB-Res'!B15</f>
        <v>Steen Schütze</v>
      </c>
      <c r="C365" s="5" t="str">
        <f>'HB-Res'!C15</f>
        <v>-</v>
      </c>
      <c r="D365" s="9" t="str">
        <f>'HB-Res'!D15</f>
        <v>Michael Hansen</v>
      </c>
      <c r="E365" s="9" t="str">
        <f>'HB-Res'!E15</f>
        <v>11-6/8-11/12-10/11-9</v>
      </c>
      <c r="F365" s="9">
        <f>'HB-Res'!F15</f>
        <v>0</v>
      </c>
      <c r="G365" s="9">
        <f>'HB-Res'!G15</f>
        <v>0</v>
      </c>
      <c r="H365" s="9">
        <f>'HB-Res'!H15</f>
        <v>0</v>
      </c>
    </row>
    <row r="366" spans="1:8" ht="15">
      <c r="A366" s="5" t="str">
        <f>'HB-Res'!A16</f>
        <v>HB-12</v>
      </c>
      <c r="B366" s="9" t="str">
        <f>'HB-Res'!B16</f>
        <v>Lars Rasmussen</v>
      </c>
      <c r="C366" s="5" t="str">
        <f>'HB-Res'!C16</f>
        <v>-</v>
      </c>
      <c r="D366" s="9" t="str">
        <f>'HB-Res'!D16</f>
        <v>Jesper Sørensen</v>
      </c>
      <c r="E366" s="9" t="str">
        <f>'HB-Res'!E16</f>
        <v>0-11/0-11/0-11</v>
      </c>
      <c r="F366" s="9">
        <f>'HB-Res'!F16</f>
        <v>0</v>
      </c>
      <c r="G366" s="9">
        <f>'HB-Res'!G16</f>
        <v>0</v>
      </c>
      <c r="H366" s="9">
        <f>'HB-Res'!H16</f>
        <v>0</v>
      </c>
    </row>
    <row r="367" spans="1:8" ht="15">
      <c r="A367" s="5" t="str">
        <f>'HB-Res'!A18</f>
        <v>Placering</v>
      </c>
      <c r="B367" s="9">
        <f>'HB-Res'!B18</f>
        <v>0</v>
      </c>
      <c r="C367" s="5" t="e">
        <f>'HB-Res'!#REF!</f>
        <v>#REF!</v>
      </c>
      <c r="D367" s="9" t="e">
        <f>'HB-Res'!#REF!</f>
        <v>#REF!</v>
      </c>
      <c r="E367" s="9" t="e">
        <f>'HB-Res'!#REF!</f>
        <v>#REF!</v>
      </c>
      <c r="F367" s="9" t="e">
        <f>'HB-Res'!#REF!</f>
        <v>#REF!</v>
      </c>
      <c r="G367" s="9" t="e">
        <f>'HB-Res'!#REF!</f>
        <v>#REF!</v>
      </c>
      <c r="H367" s="9" t="e">
        <f>'HB-Res'!#REF!</f>
        <v>#REF!</v>
      </c>
    </row>
    <row r="368" spans="1:8" ht="15">
      <c r="A368" s="5">
        <f>'HB-Res'!A19</f>
        <v>1</v>
      </c>
      <c r="B368" s="9" t="str">
        <f>'HB-Res'!B19</f>
        <v>Lars Jepsen</v>
      </c>
      <c r="C368" s="5" t="e">
        <f>'HB-Res'!#REF!</f>
        <v>#REF!</v>
      </c>
      <c r="D368" s="9" t="e">
        <f>'HB-Res'!#REF!</f>
        <v>#REF!</v>
      </c>
      <c r="E368" s="9" t="e">
        <f>'HB-Res'!#REF!</f>
        <v>#REF!</v>
      </c>
      <c r="F368" s="9" t="e">
        <f>'HB-Res'!#REF!</f>
        <v>#REF!</v>
      </c>
      <c r="G368" s="9" t="e">
        <f>'HB-Res'!#REF!</f>
        <v>#REF!</v>
      </c>
      <c r="H368" s="9" t="e">
        <f>'HB-Res'!#REF!</f>
        <v>#REF!</v>
      </c>
    </row>
    <row r="369" spans="1:8" ht="15">
      <c r="A369" s="5" t="e">
        <f>'HB-Res'!#REF!</f>
        <v>#REF!</v>
      </c>
      <c r="B369" s="9" t="e">
        <f>'HB-Res'!#REF!</f>
        <v>#REF!</v>
      </c>
      <c r="C369" s="5" t="e">
        <f>'HB-Res'!#REF!</f>
        <v>#REF!</v>
      </c>
      <c r="D369" s="9" t="e">
        <f>'HB-Res'!#REF!</f>
        <v>#REF!</v>
      </c>
      <c r="E369" s="9" t="e">
        <f>'HB-Res'!#REF!</f>
        <v>#REF!</v>
      </c>
      <c r="F369" s="9" t="e">
        <f>'HB-Res'!#REF!</f>
        <v>#REF!</v>
      </c>
      <c r="G369" s="9" t="e">
        <f>'HB-Res'!#REF!</f>
        <v>#REF!</v>
      </c>
      <c r="H369" s="9" t="e">
        <f>'HB-Res'!#REF!</f>
        <v>#REF!</v>
      </c>
    </row>
    <row r="370" spans="1:8" ht="15">
      <c r="A370" s="5" t="e">
        <f>'HB-Res'!#REF!</f>
        <v>#REF!</v>
      </c>
      <c r="B370" s="9" t="e">
        <f>'HB-Res'!#REF!</f>
        <v>#REF!</v>
      </c>
      <c r="C370" s="5" t="e">
        <f>'HB-Res'!#REF!</f>
        <v>#REF!</v>
      </c>
      <c r="D370" s="9" t="e">
        <f>'HB-Res'!#REF!</f>
        <v>#REF!</v>
      </c>
      <c r="E370" s="9" t="e">
        <f>'HB-Res'!#REF!</f>
        <v>#REF!</v>
      </c>
      <c r="F370" s="9" t="e">
        <f>'HB-Res'!#REF!</f>
        <v>#REF!</v>
      </c>
      <c r="G370" s="9" t="e">
        <f>'HB-Res'!#REF!</f>
        <v>#REF!</v>
      </c>
      <c r="H370" s="9" t="e">
        <f>'HB-Res'!#REF!</f>
        <v>#REF!</v>
      </c>
    </row>
    <row r="371" spans="1:8" ht="15">
      <c r="A371" s="5">
        <f>'HB-Res'!A20</f>
        <v>2</v>
      </c>
      <c r="B371" s="9" t="str">
        <f>'HB-Res'!B20</f>
        <v>Rune Klitgaard</v>
      </c>
      <c r="C371" s="5" t="e">
        <f>'HB-Res'!#REF!</f>
        <v>#REF!</v>
      </c>
      <c r="D371" s="9" t="e">
        <f>'HB-Res'!#REF!</f>
        <v>#REF!</v>
      </c>
      <c r="E371" s="9" t="e">
        <f>'HB-Res'!#REF!</f>
        <v>#REF!</v>
      </c>
      <c r="F371" s="9" t="e">
        <f>'HB-Res'!#REF!</f>
        <v>#REF!</v>
      </c>
      <c r="G371" s="9" t="e">
        <f>'HB-Res'!#REF!</f>
        <v>#REF!</v>
      </c>
      <c r="H371" s="9" t="e">
        <f>'HB-Res'!#REF!</f>
        <v>#REF!</v>
      </c>
    </row>
    <row r="372" spans="1:8" ht="15">
      <c r="A372" s="5">
        <f>'HB-Res'!A21</f>
        <v>3</v>
      </c>
      <c r="B372" s="9" t="str">
        <f>'HB-Res'!B21</f>
        <v>Peter Frost Hørlyck</v>
      </c>
      <c r="C372" s="5" t="e">
        <f>'HB-Res'!#REF!</f>
        <v>#REF!</v>
      </c>
      <c r="D372" s="9" t="e">
        <f>'HB-Res'!#REF!</f>
        <v>#REF!</v>
      </c>
      <c r="E372" s="9" t="e">
        <f>'HB-Res'!#REF!</f>
        <v>#REF!</v>
      </c>
      <c r="F372" s="9" t="e">
        <f>'HB-Res'!#REF!</f>
        <v>#REF!</v>
      </c>
      <c r="G372" s="9" t="e">
        <f>'HB-Res'!#REF!</f>
        <v>#REF!</v>
      </c>
      <c r="H372" s="9" t="e">
        <f>'HB-Res'!#REF!</f>
        <v>#REF!</v>
      </c>
    </row>
    <row r="373" spans="1:8" ht="15">
      <c r="A373" s="5" t="e">
        <f>'HB-Res'!#REF!</f>
        <v>#REF!</v>
      </c>
      <c r="B373" s="9" t="e">
        <f>'HB-Res'!#REF!</f>
        <v>#REF!</v>
      </c>
      <c r="C373" s="5" t="e">
        <f>'HB-Res'!#REF!</f>
        <v>#REF!</v>
      </c>
      <c r="D373" s="9" t="e">
        <f>'HB-Res'!#REF!</f>
        <v>#REF!</v>
      </c>
      <c r="E373" s="9" t="e">
        <f>'HB-Res'!#REF!</f>
        <v>#REF!</v>
      </c>
      <c r="F373" s="9" t="e">
        <f>'HB-Res'!#REF!</f>
        <v>#REF!</v>
      </c>
      <c r="G373" s="9" t="e">
        <f>'HB-Res'!#REF!</f>
        <v>#REF!</v>
      </c>
      <c r="H373" s="9" t="e">
        <f>'HB-Res'!#REF!</f>
        <v>#REF!</v>
      </c>
    </row>
    <row r="374" spans="1:8" ht="15">
      <c r="A374" s="5" t="e">
        <f>'HB-Res'!#REF!</f>
        <v>#REF!</v>
      </c>
      <c r="B374" s="9" t="e">
        <f>'HB-Res'!#REF!</f>
        <v>#REF!</v>
      </c>
      <c r="C374" s="5" t="e">
        <f>'HB-Res'!#REF!</f>
        <v>#REF!</v>
      </c>
      <c r="D374" s="9" t="e">
        <f>'HB-Res'!#REF!</f>
        <v>#REF!</v>
      </c>
      <c r="E374" s="9" t="e">
        <f>'HB-Res'!#REF!</f>
        <v>#REF!</v>
      </c>
      <c r="F374" s="9" t="e">
        <f>'HB-Res'!#REF!</f>
        <v>#REF!</v>
      </c>
      <c r="G374" s="9" t="e">
        <f>'HB-Res'!#REF!</f>
        <v>#REF!</v>
      </c>
      <c r="H374" s="9" t="e">
        <f>'HB-Res'!#REF!</f>
        <v>#REF!</v>
      </c>
    </row>
    <row r="375" ht="15">
      <c r="A375" s="5" t="s">
        <v>122</v>
      </c>
    </row>
  </sheetData>
  <sheetProtection/>
  <printOptions/>
  <pageMargins left="0.25" right="0.24" top="1" bottom="1" header="0.5" footer="0.5"/>
  <pageSetup orientation="portrait" paperSize="9"/>
  <headerFooter alignWithMargins="0">
    <oddHeader>&amp;C&amp;F</oddHeader>
    <oddFooter>&amp;CSide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104"/>
  <sheetViews>
    <sheetView showGridLines="0" tabSelected="1" zoomScalePageLayoutView="0" workbookViewId="0" topLeftCell="A1">
      <selection activeCell="B1" sqref="B1"/>
    </sheetView>
  </sheetViews>
  <sheetFormatPr defaultColWidth="8.88671875" defaultRowHeight="15"/>
  <cols>
    <col min="1" max="1" width="4.6640625" style="70" customWidth="1"/>
    <col min="2" max="2" width="20.4453125" style="70" customWidth="1"/>
    <col min="3" max="3" width="1.66796875" style="70" customWidth="1"/>
    <col min="4" max="4" width="20.77734375" style="70" customWidth="1"/>
    <col min="5" max="5" width="14.99609375" style="74" customWidth="1"/>
    <col min="6" max="6" width="20.77734375" style="70" customWidth="1"/>
    <col min="7" max="7" width="2.88671875" style="70" customWidth="1"/>
    <col min="8" max="8" width="20.4453125" style="70" customWidth="1"/>
    <col min="9" max="9" width="3.3359375" style="74" customWidth="1"/>
    <col min="10" max="11" width="1.2265625" style="74" customWidth="1"/>
    <col min="12" max="12" width="1.5625" style="74" customWidth="1"/>
    <col min="13" max="14" width="3.99609375" style="74" customWidth="1"/>
    <col min="15" max="16" width="1.2265625" style="74" customWidth="1"/>
    <col min="17" max="18" width="3.6640625" style="74" customWidth="1"/>
    <col min="19" max="19" width="4.21484375" style="74" customWidth="1"/>
    <col min="20" max="20" width="0.88671875" style="74" customWidth="1"/>
    <col min="21" max="22" width="1.2265625" style="74" customWidth="1"/>
    <col min="23" max="23" width="8.88671875" style="74" customWidth="1"/>
    <col min="24" max="26" width="1.2265625" style="74" customWidth="1"/>
    <col min="27" max="27" width="8.88671875" style="74" customWidth="1"/>
    <col min="28" max="28" width="0.88671875" style="74" customWidth="1"/>
    <col min="29" max="30" width="1.2265625" style="74" customWidth="1"/>
    <col min="31" max="31" width="8.88671875" style="74" customWidth="1"/>
    <col min="32" max="32" width="0.88671875" style="74" customWidth="1"/>
    <col min="33" max="34" width="1.2265625" style="74" customWidth="1"/>
    <col min="35" max="35" width="8.88671875" style="74" customWidth="1"/>
    <col min="36" max="37" width="0.88671875" style="74" customWidth="1"/>
    <col min="38" max="38" width="1.2265625" style="74" customWidth="1"/>
    <col min="39" max="39" width="8.88671875" style="74" customWidth="1"/>
    <col min="40" max="40" width="2.10546875" style="74" customWidth="1"/>
    <col min="41" max="41" width="8.88671875" style="74" customWidth="1"/>
    <col min="42" max="42" width="1.2265625" style="74" customWidth="1"/>
    <col min="43" max="53" width="8.88671875" style="74" customWidth="1"/>
    <col min="54" max="54" width="3.4453125" style="86" customWidth="1"/>
    <col min="55" max="55" width="1.66796875" style="86" customWidth="1"/>
    <col min="56" max="56" width="19.99609375" style="87" customWidth="1"/>
    <col min="57" max="57" width="12.4453125" style="87" customWidth="1"/>
    <col min="58" max="58" width="18.77734375" style="74" customWidth="1"/>
    <col min="59" max="59" width="15.3359375" style="74" customWidth="1"/>
    <col min="60" max="16384" width="8.88671875" style="74" customWidth="1"/>
  </cols>
  <sheetData>
    <row r="1" spans="1:57" s="66" customFormat="1" ht="20.25">
      <c r="A1" s="90" t="s">
        <v>177</v>
      </c>
      <c r="B1" s="64"/>
      <c r="C1" s="65"/>
      <c r="D1" s="65"/>
      <c r="E1" s="65"/>
      <c r="F1" s="65"/>
      <c r="G1" s="65"/>
      <c r="H1" s="65"/>
      <c r="T1" s="67"/>
      <c r="U1" s="67"/>
      <c r="V1" s="67"/>
      <c r="X1" s="67"/>
      <c r="Y1" s="67"/>
      <c r="Z1" s="67"/>
      <c r="AB1" s="67"/>
      <c r="AC1" s="67"/>
      <c r="AD1" s="67"/>
      <c r="AN1" s="67"/>
      <c r="BB1" s="86"/>
      <c r="BC1" s="86"/>
      <c r="BD1" s="87"/>
      <c r="BE1" s="87"/>
    </row>
    <row r="2" spans="1:57" s="66" customFormat="1" ht="20.25">
      <c r="A2" s="91" t="e">
        <f>#REF!</f>
        <v>#REF!</v>
      </c>
      <c r="B2" s="65"/>
      <c r="C2" s="65"/>
      <c r="D2" s="65"/>
      <c r="E2" s="65"/>
      <c r="F2" s="68"/>
      <c r="G2" s="65"/>
      <c r="H2" s="65"/>
      <c r="T2" s="67"/>
      <c r="U2" s="67"/>
      <c r="V2" s="67"/>
      <c r="X2" s="67"/>
      <c r="Y2" s="67"/>
      <c r="Z2" s="67"/>
      <c r="AB2" s="67"/>
      <c r="AC2" s="67"/>
      <c r="AD2" s="67"/>
      <c r="AN2" s="67"/>
      <c r="BB2" s="86"/>
      <c r="BC2" s="86"/>
      <c r="BD2" s="87"/>
      <c r="BE2" s="87"/>
    </row>
    <row r="3" spans="1:42" ht="21" customHeight="1">
      <c r="A3" s="69"/>
      <c r="B3" s="64"/>
      <c r="E3" s="71" t="s">
        <v>13</v>
      </c>
      <c r="F3" s="72" t="s">
        <v>14</v>
      </c>
      <c r="H3" s="73" t="s">
        <v>15</v>
      </c>
      <c r="O3" s="75"/>
      <c r="P3" s="76"/>
      <c r="Q3" s="76"/>
      <c r="R3" s="76"/>
      <c r="S3" s="75"/>
      <c r="T3" s="77"/>
      <c r="U3" s="77"/>
      <c r="V3" s="77"/>
      <c r="X3" s="77"/>
      <c r="Y3" s="77"/>
      <c r="Z3" s="77"/>
      <c r="AB3" s="77"/>
      <c r="AC3" s="77"/>
      <c r="AD3" s="77"/>
      <c r="AN3" s="78"/>
      <c r="AP3" s="79"/>
    </row>
    <row r="4" spans="1:43" ht="10.5" customHeight="1">
      <c r="A4" s="69"/>
      <c r="B4" s="80"/>
      <c r="C4" s="80"/>
      <c r="D4" s="80"/>
      <c r="E4" s="28"/>
      <c r="F4" s="80"/>
      <c r="G4" s="80"/>
      <c r="H4" s="80"/>
      <c r="I4" s="79"/>
      <c r="J4" s="81"/>
      <c r="K4" s="81"/>
      <c r="L4" s="81"/>
      <c r="M4" s="81"/>
      <c r="N4" s="81"/>
      <c r="O4" s="78"/>
      <c r="P4" s="78"/>
      <c r="Q4" s="78"/>
      <c r="R4" s="78"/>
      <c r="T4" s="82"/>
      <c r="U4" s="82"/>
      <c r="V4" s="82"/>
      <c r="W4" s="79"/>
      <c r="X4" s="82"/>
      <c r="Y4" s="82"/>
      <c r="Z4" s="82"/>
      <c r="AA4" s="79"/>
      <c r="AB4" s="82"/>
      <c r="AC4" s="82"/>
      <c r="AD4" s="82"/>
      <c r="AE4" s="79"/>
      <c r="AF4" s="82"/>
      <c r="AG4" s="82"/>
      <c r="AH4" s="82"/>
      <c r="AI4" s="79"/>
      <c r="AJ4" s="82"/>
      <c r="AK4" s="82"/>
      <c r="AL4" s="82"/>
      <c r="AM4" s="79"/>
      <c r="AN4" s="78"/>
      <c r="AO4" s="79"/>
      <c r="AP4" s="79"/>
      <c r="AQ4" s="79"/>
    </row>
    <row r="5" spans="1:42" ht="10.5" customHeight="1">
      <c r="A5" s="84" t="s">
        <v>79</v>
      </c>
      <c r="B5" s="83" t="str">
        <f>REPT('HB-Ræk'!Q9,1)</f>
        <v>Peter Hørlyck</v>
      </c>
      <c r="C5" s="83" t="s">
        <v>17</v>
      </c>
      <c r="D5" s="83" t="str">
        <f>REPT('HB-Ræk'!Q10,1)</f>
        <v>Steen Schütze</v>
      </c>
      <c r="E5" s="43" t="s">
        <v>252</v>
      </c>
      <c r="F5" s="83"/>
      <c r="G5" s="80"/>
      <c r="H5" s="83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9"/>
      <c r="X5" s="78"/>
      <c r="Y5" s="78"/>
      <c r="Z5" s="78"/>
      <c r="AA5" s="79"/>
      <c r="AB5" s="78"/>
      <c r="AC5" s="78"/>
      <c r="AD5" s="78"/>
      <c r="AF5" s="78"/>
      <c r="AG5" s="78"/>
      <c r="AH5" s="78"/>
      <c r="AJ5" s="78"/>
      <c r="AK5" s="78"/>
      <c r="AL5" s="78"/>
      <c r="AN5" s="78"/>
      <c r="AP5" s="79"/>
    </row>
    <row r="6" spans="1:42" ht="10.5" customHeight="1">
      <c r="A6" s="84" t="s">
        <v>80</v>
      </c>
      <c r="B6" s="83" t="str">
        <f>REPT('HB-Ræk'!Q12,1)</f>
        <v>Rune Klitgaard</v>
      </c>
      <c r="C6" s="83" t="s">
        <v>17</v>
      </c>
      <c r="D6" s="83" t="str">
        <f>REPT('HB-Ræk'!Q11,1)</f>
        <v>Lars Rasmussen</v>
      </c>
      <c r="E6" s="43" t="s">
        <v>253</v>
      </c>
      <c r="F6" s="83"/>
      <c r="G6" s="80"/>
      <c r="H6" s="83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9"/>
      <c r="X6" s="78"/>
      <c r="Y6" s="78"/>
      <c r="Z6" s="78"/>
      <c r="AA6" s="79"/>
      <c r="AB6" s="78"/>
      <c r="AC6" s="78"/>
      <c r="AD6" s="78"/>
      <c r="AF6" s="78"/>
      <c r="AG6" s="78"/>
      <c r="AH6" s="78"/>
      <c r="AJ6" s="78"/>
      <c r="AK6" s="78"/>
      <c r="AL6" s="78"/>
      <c r="AN6" s="78"/>
      <c r="AP6" s="79"/>
    </row>
    <row r="7" spans="1:42" ht="10.5" customHeight="1">
      <c r="A7" s="84" t="s">
        <v>81</v>
      </c>
      <c r="B7" s="83" t="str">
        <f>REPT('HB-Ræk'!Q13,1)</f>
        <v>Jacob N Hansen</v>
      </c>
      <c r="C7" s="83" t="s">
        <v>17</v>
      </c>
      <c r="D7" s="83" t="str">
        <f>REPT('HB-Ræk'!Q14,1)</f>
        <v>Michael Hansen</v>
      </c>
      <c r="E7" s="43" t="s">
        <v>254</v>
      </c>
      <c r="F7" s="83"/>
      <c r="G7" s="80"/>
      <c r="H7" s="83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9"/>
      <c r="X7" s="78"/>
      <c r="Y7" s="78"/>
      <c r="Z7" s="78"/>
      <c r="AA7" s="79"/>
      <c r="AB7" s="78"/>
      <c r="AC7" s="78"/>
      <c r="AD7" s="78"/>
      <c r="AF7" s="78"/>
      <c r="AG7" s="78"/>
      <c r="AH7" s="78"/>
      <c r="AJ7" s="78"/>
      <c r="AK7" s="78"/>
      <c r="AL7" s="78"/>
      <c r="AN7" s="78"/>
      <c r="AP7" s="79"/>
    </row>
    <row r="8" spans="1:42" ht="10.5" customHeight="1">
      <c r="A8" s="84" t="s">
        <v>82</v>
      </c>
      <c r="B8" s="83" t="str">
        <f>REPT('HB-Ræk'!Q16,1)</f>
        <v>Lars Jepsen</v>
      </c>
      <c r="C8" s="83" t="s">
        <v>17</v>
      </c>
      <c r="D8" s="83" t="str">
        <f>REPT('HB-Ræk'!Q15,1)</f>
        <v>Jesper Sørensen</v>
      </c>
      <c r="E8" s="43" t="s">
        <v>251</v>
      </c>
      <c r="F8" s="83"/>
      <c r="G8" s="80"/>
      <c r="H8" s="83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9"/>
      <c r="X8" s="78"/>
      <c r="Y8" s="78"/>
      <c r="Z8" s="78"/>
      <c r="AA8" s="79"/>
      <c r="AB8" s="78"/>
      <c r="AC8" s="78"/>
      <c r="AD8" s="78"/>
      <c r="AF8" s="78"/>
      <c r="AG8" s="78"/>
      <c r="AH8" s="78"/>
      <c r="AJ8" s="78"/>
      <c r="AK8" s="78"/>
      <c r="AL8" s="78"/>
      <c r="AN8" s="78"/>
      <c r="AP8" s="79"/>
    </row>
    <row r="9" spans="1:42" ht="10.5" customHeight="1">
      <c r="A9" s="84" t="s">
        <v>83</v>
      </c>
      <c r="B9" s="83" t="str">
        <f>REPT('HB-Ræk'!Q13,1)</f>
        <v>Jacob N Hansen</v>
      </c>
      <c r="C9" s="83" t="s">
        <v>17</v>
      </c>
      <c r="D9" s="83" t="s">
        <v>241</v>
      </c>
      <c r="E9" s="43" t="s">
        <v>262</v>
      </c>
      <c r="F9" s="83"/>
      <c r="G9" s="80"/>
      <c r="H9" s="83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9"/>
      <c r="X9" s="78"/>
      <c r="Y9" s="78"/>
      <c r="Z9" s="78"/>
      <c r="AA9" s="79"/>
      <c r="AB9" s="78"/>
      <c r="AC9" s="78"/>
      <c r="AD9" s="78"/>
      <c r="AF9" s="78"/>
      <c r="AG9" s="78"/>
      <c r="AH9" s="78"/>
      <c r="AJ9" s="78"/>
      <c r="AK9" s="78"/>
      <c r="AL9" s="78"/>
      <c r="AN9" s="78"/>
      <c r="AP9" s="79"/>
    </row>
    <row r="10" spans="1:42" ht="10.5" customHeight="1">
      <c r="A10" s="84" t="s">
        <v>84</v>
      </c>
      <c r="B10" s="83" t="str">
        <f>REPT('HB-Ræk'!Q14,1)</f>
        <v>Michael Hansen</v>
      </c>
      <c r="C10" s="83" t="s">
        <v>17</v>
      </c>
      <c r="D10" s="83" t="s">
        <v>234</v>
      </c>
      <c r="E10" s="43" t="s">
        <v>261</v>
      </c>
      <c r="F10" s="83"/>
      <c r="G10" s="80"/>
      <c r="H10" s="83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9"/>
      <c r="X10" s="78"/>
      <c r="Y10" s="78"/>
      <c r="Z10" s="78"/>
      <c r="AA10" s="79"/>
      <c r="AB10" s="78"/>
      <c r="AC10" s="78"/>
      <c r="AD10" s="78"/>
      <c r="AF10" s="78"/>
      <c r="AG10" s="78"/>
      <c r="AH10" s="78"/>
      <c r="AJ10" s="78"/>
      <c r="AK10" s="78"/>
      <c r="AL10" s="78"/>
      <c r="AN10" s="78"/>
      <c r="AP10" s="79"/>
    </row>
    <row r="11" spans="1:42" ht="10.5" customHeight="1">
      <c r="A11" s="84" t="s">
        <v>85</v>
      </c>
      <c r="B11" s="83" t="s">
        <v>241</v>
      </c>
      <c r="C11" s="83" t="s">
        <v>17</v>
      </c>
      <c r="D11" s="83" t="s">
        <v>234</v>
      </c>
      <c r="E11" s="43" t="s">
        <v>267</v>
      </c>
      <c r="F11" s="83"/>
      <c r="G11" s="80"/>
      <c r="H11" s="83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9"/>
      <c r="X11" s="78"/>
      <c r="Y11" s="78"/>
      <c r="Z11" s="78"/>
      <c r="AA11" s="79"/>
      <c r="AB11" s="78"/>
      <c r="AC11" s="78"/>
      <c r="AD11" s="78"/>
      <c r="AF11" s="78"/>
      <c r="AG11" s="78"/>
      <c r="AH11" s="78"/>
      <c r="AJ11" s="78"/>
      <c r="AK11" s="78"/>
      <c r="AL11" s="78"/>
      <c r="AN11" s="78"/>
      <c r="AP11" s="79"/>
    </row>
    <row r="12" spans="1:42" ht="10.5" customHeight="1">
      <c r="A12" s="84" t="s">
        <v>86</v>
      </c>
      <c r="B12" s="83" t="s">
        <v>233</v>
      </c>
      <c r="C12" s="83" t="s">
        <v>17</v>
      </c>
      <c r="D12" s="83" t="s">
        <v>272</v>
      </c>
      <c r="E12" s="43" t="s">
        <v>264</v>
      </c>
      <c r="F12" s="83"/>
      <c r="G12" s="80"/>
      <c r="H12" s="83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9"/>
      <c r="X12" s="78"/>
      <c r="Y12" s="78"/>
      <c r="Z12" s="78"/>
      <c r="AA12" s="79"/>
      <c r="AB12" s="78"/>
      <c r="AC12" s="78"/>
      <c r="AD12" s="78"/>
      <c r="AF12" s="78"/>
      <c r="AG12" s="78"/>
      <c r="AH12" s="78"/>
      <c r="AJ12" s="78"/>
      <c r="AK12" s="78"/>
      <c r="AL12" s="78"/>
      <c r="AN12" s="78"/>
      <c r="AP12" s="79"/>
    </row>
    <row r="13" spans="1:42" ht="10.5" customHeight="1">
      <c r="A13" s="84" t="s">
        <v>87</v>
      </c>
      <c r="B13" s="83" t="s">
        <v>246</v>
      </c>
      <c r="C13" s="83" t="s">
        <v>17</v>
      </c>
      <c r="D13" s="83" t="s">
        <v>243</v>
      </c>
      <c r="E13" s="43" t="s">
        <v>253</v>
      </c>
      <c r="F13" s="83"/>
      <c r="G13" s="80"/>
      <c r="H13" s="83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9"/>
      <c r="X13" s="78"/>
      <c r="Y13" s="78"/>
      <c r="Z13" s="78"/>
      <c r="AA13" s="79"/>
      <c r="AB13" s="78"/>
      <c r="AC13" s="78"/>
      <c r="AD13" s="78"/>
      <c r="AF13" s="78"/>
      <c r="AG13" s="78"/>
      <c r="AH13" s="78"/>
      <c r="AJ13" s="78"/>
      <c r="AK13" s="78"/>
      <c r="AL13" s="78"/>
      <c r="AN13" s="78"/>
      <c r="AP13" s="79"/>
    </row>
    <row r="14" spans="1:42" ht="10.5" customHeight="1">
      <c r="A14" s="84" t="s">
        <v>88</v>
      </c>
      <c r="B14" s="83" t="s">
        <v>245</v>
      </c>
      <c r="C14" s="83" t="s">
        <v>17</v>
      </c>
      <c r="D14" s="83" t="s">
        <v>244</v>
      </c>
      <c r="E14" s="43" t="s">
        <v>260</v>
      </c>
      <c r="F14" s="83"/>
      <c r="G14" s="80"/>
      <c r="H14" s="83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9"/>
      <c r="X14" s="78"/>
      <c r="Y14" s="78"/>
      <c r="Z14" s="78"/>
      <c r="AA14" s="79"/>
      <c r="AB14" s="78"/>
      <c r="AC14" s="78"/>
      <c r="AD14" s="78"/>
      <c r="AF14" s="78"/>
      <c r="AG14" s="78"/>
      <c r="AH14" s="78"/>
      <c r="AJ14" s="78"/>
      <c r="AK14" s="78"/>
      <c r="AL14" s="78"/>
      <c r="AN14" s="78"/>
      <c r="AP14" s="79"/>
    </row>
    <row r="15" spans="1:42" ht="10.5" customHeight="1">
      <c r="A15" s="84" t="s">
        <v>89</v>
      </c>
      <c r="B15" s="83" t="s">
        <v>246</v>
      </c>
      <c r="C15" s="83" t="s">
        <v>17</v>
      </c>
      <c r="D15" s="83" t="s">
        <v>245</v>
      </c>
      <c r="E15" s="43" t="s">
        <v>266</v>
      </c>
      <c r="F15" s="83"/>
      <c r="G15" s="80"/>
      <c r="H15" s="83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9"/>
      <c r="X15" s="78"/>
      <c r="Y15" s="78"/>
      <c r="Z15" s="78"/>
      <c r="AA15" s="79"/>
      <c r="AB15" s="78"/>
      <c r="AC15" s="78"/>
      <c r="AD15" s="78"/>
      <c r="AF15" s="78"/>
      <c r="AG15" s="78"/>
      <c r="AH15" s="78"/>
      <c r="AJ15" s="78"/>
      <c r="AK15" s="78"/>
      <c r="AL15" s="78"/>
      <c r="AN15" s="78"/>
      <c r="AP15" s="79"/>
    </row>
    <row r="16" spans="1:42" ht="10.5" customHeight="1">
      <c r="A16" s="84" t="s">
        <v>90</v>
      </c>
      <c r="B16" s="83" t="s">
        <v>243</v>
      </c>
      <c r="C16" s="83" t="s">
        <v>17</v>
      </c>
      <c r="D16" s="83" t="s">
        <v>244</v>
      </c>
      <c r="E16" s="43" t="s">
        <v>249</v>
      </c>
      <c r="F16" s="83"/>
      <c r="G16" s="80"/>
      <c r="H16" s="83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9"/>
      <c r="X16" s="78"/>
      <c r="Y16" s="78"/>
      <c r="Z16" s="78"/>
      <c r="AA16" s="79"/>
      <c r="AB16" s="78"/>
      <c r="AC16" s="78"/>
      <c r="AD16" s="78"/>
      <c r="AF16" s="78"/>
      <c r="AG16" s="78"/>
      <c r="AH16" s="78"/>
      <c r="AJ16" s="78"/>
      <c r="AK16" s="78"/>
      <c r="AL16" s="78"/>
      <c r="AN16" s="78"/>
      <c r="AP16" s="79"/>
    </row>
    <row r="17" spans="1:42" ht="15">
      <c r="A17" s="84"/>
      <c r="B17" s="83"/>
      <c r="C17" s="83"/>
      <c r="D17" s="83"/>
      <c r="E17" s="28"/>
      <c r="F17" s="83"/>
      <c r="G17" s="80"/>
      <c r="H17" s="83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9"/>
      <c r="X17" s="78"/>
      <c r="Y17" s="78"/>
      <c r="Z17" s="78"/>
      <c r="AA17" s="79"/>
      <c r="AB17" s="78"/>
      <c r="AC17" s="78"/>
      <c r="AD17" s="78"/>
      <c r="AF17" s="78"/>
      <c r="AG17" s="78"/>
      <c r="AH17" s="78"/>
      <c r="AJ17" s="78"/>
      <c r="AK17" s="78"/>
      <c r="AL17" s="78"/>
      <c r="AN17" s="78"/>
      <c r="AP17" s="79"/>
    </row>
    <row r="18" spans="1:57" ht="15.75">
      <c r="A18" s="137" t="s">
        <v>270</v>
      </c>
      <c r="B18" s="138"/>
      <c r="C18" s="78"/>
      <c r="D18" s="78"/>
      <c r="E18" s="78"/>
      <c r="F18" s="78"/>
      <c r="G18" s="78"/>
      <c r="H18" s="78"/>
      <c r="I18" s="78"/>
      <c r="J18" s="78"/>
      <c r="K18" s="79"/>
      <c r="L18" s="78"/>
      <c r="M18" s="78"/>
      <c r="N18" s="78"/>
      <c r="O18" s="79"/>
      <c r="P18" s="78"/>
      <c r="Q18" s="78"/>
      <c r="R18" s="78"/>
      <c r="T18" s="78"/>
      <c r="U18" s="78"/>
      <c r="V18" s="78"/>
      <c r="X18" s="78"/>
      <c r="Y18" s="78"/>
      <c r="Z18" s="78"/>
      <c r="AB18" s="78"/>
      <c r="AD18" s="79"/>
      <c r="AP18" s="86"/>
      <c r="AQ18" s="86"/>
      <c r="AR18" s="87"/>
      <c r="AS18" s="87"/>
      <c r="BB18" s="74"/>
      <c r="BC18" s="74"/>
      <c r="BD18" s="74"/>
      <c r="BE18" s="74"/>
    </row>
    <row r="19" spans="1:57" ht="15">
      <c r="A19" s="131">
        <v>1</v>
      </c>
      <c r="B19" s="132" t="s">
        <v>234</v>
      </c>
      <c r="C19" s="78"/>
      <c r="D19" s="78"/>
      <c r="E19" s="78"/>
      <c r="F19" s="78"/>
      <c r="G19" s="78"/>
      <c r="H19" s="78"/>
      <c r="I19" s="78"/>
      <c r="J19" s="78"/>
      <c r="K19" s="79"/>
      <c r="L19" s="78"/>
      <c r="M19" s="78"/>
      <c r="N19" s="78"/>
      <c r="O19" s="79"/>
      <c r="P19" s="78"/>
      <c r="Q19" s="78"/>
      <c r="R19" s="78"/>
      <c r="T19" s="78"/>
      <c r="U19" s="78"/>
      <c r="V19" s="78"/>
      <c r="X19" s="78"/>
      <c r="Y19" s="78"/>
      <c r="Z19" s="78"/>
      <c r="AB19" s="78"/>
      <c r="AD19" s="79"/>
      <c r="AP19" s="86"/>
      <c r="AQ19" s="86"/>
      <c r="AR19" s="87"/>
      <c r="AS19" s="87"/>
      <c r="BB19" s="74"/>
      <c r="BC19" s="74"/>
      <c r="BD19" s="74"/>
      <c r="BE19" s="74"/>
    </row>
    <row r="20" spans="1:57" ht="10.5" customHeight="1">
      <c r="A20" s="133">
        <v>2</v>
      </c>
      <c r="B20" s="134" t="s">
        <v>241</v>
      </c>
      <c r="C20" s="78"/>
      <c r="D20" s="78"/>
      <c r="E20" s="78"/>
      <c r="F20" s="78"/>
      <c r="G20" s="78"/>
      <c r="H20" s="78"/>
      <c r="I20" s="78"/>
      <c r="J20" s="78"/>
      <c r="K20" s="79"/>
      <c r="L20" s="78"/>
      <c r="M20" s="78"/>
      <c r="N20" s="78"/>
      <c r="O20" s="79"/>
      <c r="P20" s="78"/>
      <c r="Q20" s="78"/>
      <c r="R20" s="78"/>
      <c r="T20" s="78"/>
      <c r="U20" s="78"/>
      <c r="V20" s="78"/>
      <c r="X20" s="78"/>
      <c r="Y20" s="78"/>
      <c r="Z20" s="78"/>
      <c r="AB20" s="78"/>
      <c r="AD20" s="79"/>
      <c r="AP20" s="86"/>
      <c r="AQ20" s="86"/>
      <c r="AR20" s="87"/>
      <c r="AS20" s="87"/>
      <c r="BB20" s="74"/>
      <c r="BC20" s="74"/>
      <c r="BD20" s="74"/>
      <c r="BE20" s="74"/>
    </row>
    <row r="21" spans="1:57" ht="10.5" customHeight="1">
      <c r="A21" s="133">
        <v>3</v>
      </c>
      <c r="B21" s="134" t="s">
        <v>268</v>
      </c>
      <c r="C21" s="78"/>
      <c r="D21" s="78"/>
      <c r="E21" s="78"/>
      <c r="F21" s="78"/>
      <c r="G21" s="78"/>
      <c r="H21" s="78"/>
      <c r="I21" s="78"/>
      <c r="J21" s="78"/>
      <c r="K21" s="79"/>
      <c r="L21" s="78"/>
      <c r="M21" s="78"/>
      <c r="N21" s="78"/>
      <c r="O21" s="79"/>
      <c r="P21" s="78"/>
      <c r="Q21" s="78"/>
      <c r="R21" s="78"/>
      <c r="T21" s="78"/>
      <c r="U21" s="78"/>
      <c r="V21" s="78"/>
      <c r="X21" s="78"/>
      <c r="Y21" s="78"/>
      <c r="Z21" s="78"/>
      <c r="AB21" s="78"/>
      <c r="AD21" s="79"/>
      <c r="AP21" s="86"/>
      <c r="AQ21" s="86"/>
      <c r="AR21" s="87"/>
      <c r="AS21" s="87"/>
      <c r="BB21" s="74"/>
      <c r="BC21" s="74"/>
      <c r="BD21" s="74"/>
      <c r="BE21" s="74"/>
    </row>
    <row r="22" spans="1:57" ht="15">
      <c r="A22" s="133">
        <v>4</v>
      </c>
      <c r="B22" s="134" t="s">
        <v>269</v>
      </c>
      <c r="C22" s="74"/>
      <c r="D22" s="74"/>
      <c r="F22" s="74"/>
      <c r="G22" s="74"/>
      <c r="H22" s="74"/>
      <c r="O22" s="79"/>
      <c r="P22" s="78"/>
      <c r="Q22" s="77"/>
      <c r="R22" s="77"/>
      <c r="AB22" s="78"/>
      <c r="AD22" s="79"/>
      <c r="AP22" s="86"/>
      <c r="AQ22" s="86"/>
      <c r="AR22" s="87"/>
      <c r="AS22" s="87"/>
      <c r="BB22" s="74"/>
      <c r="BC22" s="74"/>
      <c r="BD22" s="74"/>
      <c r="BE22" s="74"/>
    </row>
    <row r="23" spans="1:57" ht="12" customHeight="1">
      <c r="A23" s="133">
        <v>5</v>
      </c>
      <c r="B23" s="134" t="s">
        <v>246</v>
      </c>
      <c r="C23" s="74"/>
      <c r="D23" s="74"/>
      <c r="F23" s="74"/>
      <c r="G23" s="74"/>
      <c r="H23" s="74"/>
      <c r="AP23" s="86"/>
      <c r="AQ23" s="86"/>
      <c r="AR23" s="87"/>
      <c r="AS23" s="87"/>
      <c r="BB23" s="74"/>
      <c r="BC23" s="74"/>
      <c r="BD23" s="74"/>
      <c r="BE23" s="74"/>
    </row>
    <row r="24" spans="1:57" ht="12" customHeight="1">
      <c r="A24" s="133">
        <v>6</v>
      </c>
      <c r="B24" s="134" t="s">
        <v>245</v>
      </c>
      <c r="C24" s="74"/>
      <c r="D24" s="74"/>
      <c r="F24" s="74"/>
      <c r="G24" s="74"/>
      <c r="H24" s="74"/>
      <c r="AP24" s="86"/>
      <c r="AQ24" s="86"/>
      <c r="AR24" s="87"/>
      <c r="AS24" s="87"/>
      <c r="BB24" s="74"/>
      <c r="BC24" s="74"/>
      <c r="BD24" s="74"/>
      <c r="BE24" s="74"/>
    </row>
    <row r="25" spans="1:57" ht="12" customHeight="1">
      <c r="A25" s="133">
        <v>7</v>
      </c>
      <c r="B25" s="134" t="s">
        <v>244</v>
      </c>
      <c r="C25" s="74"/>
      <c r="D25" s="74"/>
      <c r="F25" s="74"/>
      <c r="G25" s="74"/>
      <c r="H25" s="74"/>
      <c r="AP25" s="86"/>
      <c r="AQ25" s="86"/>
      <c r="AR25" s="87"/>
      <c r="AS25" s="87"/>
      <c r="BB25" s="74"/>
      <c r="BC25" s="74"/>
      <c r="BD25" s="74"/>
      <c r="BE25" s="74"/>
    </row>
    <row r="26" spans="1:57" ht="12" customHeight="1">
      <c r="A26" s="135">
        <v>8</v>
      </c>
      <c r="B26" s="136" t="s">
        <v>243</v>
      </c>
      <c r="C26" s="74"/>
      <c r="D26" s="74"/>
      <c r="F26" s="74"/>
      <c r="G26" s="74"/>
      <c r="H26" s="74"/>
      <c r="AP26" s="86"/>
      <c r="AQ26" s="86"/>
      <c r="AR26" s="87"/>
      <c r="AS26" s="87"/>
      <c r="BB26" s="74"/>
      <c r="BC26" s="74"/>
      <c r="BD26" s="74"/>
      <c r="BE26" s="74"/>
    </row>
    <row r="27" spans="2:57" ht="12" customHeight="1">
      <c r="B27" s="83"/>
      <c r="C27" s="74"/>
      <c r="D27" s="74"/>
      <c r="F27" s="74"/>
      <c r="G27" s="74"/>
      <c r="H27" s="74"/>
      <c r="AP27" s="86"/>
      <c r="AQ27" s="86"/>
      <c r="AR27" s="87"/>
      <c r="AS27" s="87"/>
      <c r="BB27" s="74"/>
      <c r="BC27" s="74"/>
      <c r="BD27" s="74"/>
      <c r="BE27" s="74"/>
    </row>
    <row r="28" spans="1:57" ht="12" customHeight="1">
      <c r="A28" s="85"/>
      <c r="B28" s="83"/>
      <c r="C28" s="74"/>
      <c r="D28" s="74"/>
      <c r="F28" s="74"/>
      <c r="G28" s="74"/>
      <c r="H28" s="74"/>
      <c r="O28" s="79"/>
      <c r="P28" s="78"/>
      <c r="Q28" s="78"/>
      <c r="R28" s="78"/>
      <c r="T28" s="78"/>
      <c r="U28" s="78"/>
      <c r="V28" s="78"/>
      <c r="X28" s="78"/>
      <c r="Y28" s="78"/>
      <c r="Z28" s="78"/>
      <c r="AB28" s="78"/>
      <c r="AD28" s="79"/>
      <c r="AP28" s="86"/>
      <c r="AQ28" s="86"/>
      <c r="AR28" s="87"/>
      <c r="AS28" s="87"/>
      <c r="BB28" s="74"/>
      <c r="BC28" s="74"/>
      <c r="BD28" s="74"/>
      <c r="BE28" s="74"/>
    </row>
    <row r="29" spans="1:57" ht="12" customHeight="1">
      <c r="A29" s="85"/>
      <c r="B29" s="83"/>
      <c r="C29" s="74"/>
      <c r="D29" s="74"/>
      <c r="F29" s="74"/>
      <c r="G29" s="74"/>
      <c r="H29" s="74"/>
      <c r="O29" s="79"/>
      <c r="P29" s="78"/>
      <c r="Q29" s="78"/>
      <c r="R29" s="78"/>
      <c r="T29" s="78"/>
      <c r="U29" s="78"/>
      <c r="V29" s="78"/>
      <c r="X29" s="78"/>
      <c r="Y29" s="78"/>
      <c r="Z29" s="78"/>
      <c r="AB29" s="78"/>
      <c r="AD29" s="79"/>
      <c r="AP29" s="86"/>
      <c r="AQ29" s="86"/>
      <c r="AR29" s="87"/>
      <c r="AS29" s="87"/>
      <c r="BB29" s="74"/>
      <c r="BC29" s="74"/>
      <c r="BD29" s="74"/>
      <c r="BE29" s="74"/>
    </row>
    <row r="30" spans="1:57" ht="12" customHeight="1">
      <c r="A30" s="85"/>
      <c r="B30" s="83"/>
      <c r="C30" s="74"/>
      <c r="D30" s="74"/>
      <c r="F30" s="74"/>
      <c r="G30" s="74"/>
      <c r="H30" s="74"/>
      <c r="O30" s="79"/>
      <c r="P30" s="78"/>
      <c r="Q30" s="78"/>
      <c r="R30" s="78"/>
      <c r="T30" s="78"/>
      <c r="U30" s="78"/>
      <c r="V30" s="78"/>
      <c r="X30" s="78"/>
      <c r="Y30" s="78"/>
      <c r="Z30" s="78"/>
      <c r="AB30" s="78"/>
      <c r="AD30" s="79"/>
      <c r="AP30" s="86"/>
      <c r="AQ30" s="86"/>
      <c r="AR30" s="87"/>
      <c r="AS30" s="87"/>
      <c r="BB30" s="74"/>
      <c r="BC30" s="74"/>
      <c r="BD30" s="74"/>
      <c r="BE30" s="74"/>
    </row>
    <row r="31" spans="1:57" ht="12" customHeight="1">
      <c r="A31" s="85"/>
      <c r="B31" s="83"/>
      <c r="C31" s="74"/>
      <c r="D31" s="74"/>
      <c r="F31" s="74"/>
      <c r="G31" s="74"/>
      <c r="H31" s="74"/>
      <c r="O31" s="79"/>
      <c r="P31" s="78"/>
      <c r="Q31" s="78"/>
      <c r="R31" s="78"/>
      <c r="T31" s="78"/>
      <c r="U31" s="78"/>
      <c r="V31" s="78"/>
      <c r="X31" s="78"/>
      <c r="Y31" s="78"/>
      <c r="Z31" s="78"/>
      <c r="AB31" s="78"/>
      <c r="AD31" s="79"/>
      <c r="AP31" s="86"/>
      <c r="AQ31" s="86"/>
      <c r="AR31" s="87"/>
      <c r="AS31" s="87"/>
      <c r="BB31" s="74"/>
      <c r="BC31" s="74"/>
      <c r="BD31" s="74"/>
      <c r="BE31" s="74"/>
    </row>
    <row r="32" spans="1:57" ht="12" customHeight="1">
      <c r="A32" s="85"/>
      <c r="B32" s="83"/>
      <c r="C32" s="74"/>
      <c r="D32" s="74"/>
      <c r="F32" s="74"/>
      <c r="G32" s="74"/>
      <c r="H32" s="74"/>
      <c r="O32" s="79"/>
      <c r="P32" s="78"/>
      <c r="Q32" s="78"/>
      <c r="R32" s="78"/>
      <c r="T32" s="78"/>
      <c r="U32" s="78"/>
      <c r="V32" s="78"/>
      <c r="X32" s="78"/>
      <c r="Y32" s="78"/>
      <c r="Z32" s="78"/>
      <c r="AB32" s="78"/>
      <c r="AD32" s="79"/>
      <c r="AP32" s="86"/>
      <c r="AQ32" s="86"/>
      <c r="AR32" s="87"/>
      <c r="AS32" s="87"/>
      <c r="BB32" s="74"/>
      <c r="BC32" s="74"/>
      <c r="BD32" s="74"/>
      <c r="BE32" s="74"/>
    </row>
    <row r="33" spans="1:57" ht="12" customHeight="1">
      <c r="A33" s="85"/>
      <c r="B33" s="83"/>
      <c r="C33" s="74"/>
      <c r="D33" s="74"/>
      <c r="F33" s="74"/>
      <c r="G33" s="74"/>
      <c r="H33" s="74"/>
      <c r="O33" s="79"/>
      <c r="P33" s="78"/>
      <c r="Q33" s="78"/>
      <c r="R33" s="78"/>
      <c r="T33" s="78"/>
      <c r="U33" s="78"/>
      <c r="V33" s="78"/>
      <c r="X33" s="78"/>
      <c r="Y33" s="78"/>
      <c r="Z33" s="78"/>
      <c r="AB33" s="78"/>
      <c r="AD33" s="79"/>
      <c r="AP33" s="86"/>
      <c r="AQ33" s="86"/>
      <c r="AR33" s="87"/>
      <c r="AS33" s="87"/>
      <c r="BB33" s="74"/>
      <c r="BC33" s="74"/>
      <c r="BD33" s="74"/>
      <c r="BE33" s="74"/>
    </row>
    <row r="34" spans="1:57" ht="12" customHeight="1">
      <c r="A34" s="85"/>
      <c r="B34" s="83"/>
      <c r="C34" s="74"/>
      <c r="D34" s="74"/>
      <c r="F34" s="74"/>
      <c r="G34" s="74"/>
      <c r="H34" s="74"/>
      <c r="O34" s="79"/>
      <c r="P34" s="78"/>
      <c r="Q34" s="78"/>
      <c r="R34" s="78"/>
      <c r="T34" s="78"/>
      <c r="U34" s="78"/>
      <c r="V34" s="78"/>
      <c r="X34" s="78"/>
      <c r="Y34" s="78"/>
      <c r="Z34" s="78"/>
      <c r="AB34" s="78"/>
      <c r="AD34" s="79"/>
      <c r="AP34" s="86"/>
      <c r="AQ34" s="86"/>
      <c r="AR34" s="87"/>
      <c r="AS34" s="87"/>
      <c r="BB34" s="74"/>
      <c r="BC34" s="74"/>
      <c r="BD34" s="74"/>
      <c r="BE34" s="74"/>
    </row>
    <row r="35" spans="1:57" ht="12" customHeight="1">
      <c r="A35" s="85"/>
      <c r="B35" s="83"/>
      <c r="C35" s="74"/>
      <c r="D35" s="74"/>
      <c r="F35" s="74"/>
      <c r="G35" s="74"/>
      <c r="H35" s="74"/>
      <c r="O35" s="79"/>
      <c r="P35" s="78"/>
      <c r="Q35" s="78"/>
      <c r="R35" s="78"/>
      <c r="T35" s="78"/>
      <c r="U35" s="78"/>
      <c r="V35" s="78"/>
      <c r="X35" s="78"/>
      <c r="Y35" s="78"/>
      <c r="Z35" s="78"/>
      <c r="AB35" s="78"/>
      <c r="AD35" s="79"/>
      <c r="AP35" s="86"/>
      <c r="AQ35" s="86"/>
      <c r="AR35" s="87"/>
      <c r="AS35" s="87"/>
      <c r="BB35" s="74"/>
      <c r="BC35" s="74"/>
      <c r="BD35" s="74"/>
      <c r="BE35" s="74"/>
    </row>
    <row r="36" spans="1:57" ht="12" customHeight="1">
      <c r="A36" s="85"/>
      <c r="C36" s="74"/>
      <c r="D36" s="74"/>
      <c r="F36" s="74"/>
      <c r="G36" s="74"/>
      <c r="H36" s="74"/>
      <c r="O36" s="79"/>
      <c r="P36" s="78"/>
      <c r="Q36" s="78"/>
      <c r="R36" s="78"/>
      <c r="T36" s="78"/>
      <c r="U36" s="78"/>
      <c r="V36" s="78"/>
      <c r="X36" s="78"/>
      <c r="Y36" s="78"/>
      <c r="Z36" s="78"/>
      <c r="AB36" s="78"/>
      <c r="AD36" s="79"/>
      <c r="AP36" s="86"/>
      <c r="AQ36" s="86"/>
      <c r="AR36" s="87"/>
      <c r="AS36" s="87"/>
      <c r="BB36" s="74"/>
      <c r="BC36" s="74"/>
      <c r="BD36" s="74"/>
      <c r="BE36" s="74"/>
    </row>
    <row r="37" spans="1:57" ht="12" customHeight="1">
      <c r="A37" s="85"/>
      <c r="C37" s="74"/>
      <c r="D37" s="74"/>
      <c r="F37" s="74"/>
      <c r="G37" s="74"/>
      <c r="H37" s="74"/>
      <c r="AP37" s="86"/>
      <c r="AQ37" s="86"/>
      <c r="AR37" s="87"/>
      <c r="AS37" s="87"/>
      <c r="BB37" s="74"/>
      <c r="BC37" s="74"/>
      <c r="BD37" s="74"/>
      <c r="BE37" s="74"/>
    </row>
    <row r="38" spans="3:57" ht="12" customHeight="1">
      <c r="C38" s="74"/>
      <c r="D38" s="74"/>
      <c r="F38" s="74"/>
      <c r="G38" s="74"/>
      <c r="H38" s="74"/>
      <c r="AP38" s="86"/>
      <c r="AQ38" s="86"/>
      <c r="AR38" s="87"/>
      <c r="AS38" s="87"/>
      <c r="BB38" s="74"/>
      <c r="BC38" s="74"/>
      <c r="BD38" s="74"/>
      <c r="BE38" s="74"/>
    </row>
    <row r="39" spans="3:57" ht="12" customHeight="1">
      <c r="C39" s="74"/>
      <c r="D39" s="74"/>
      <c r="F39" s="74"/>
      <c r="G39" s="74"/>
      <c r="H39" s="74"/>
      <c r="AP39" s="86"/>
      <c r="AQ39" s="86"/>
      <c r="AR39" s="87"/>
      <c r="AS39" s="87"/>
      <c r="BB39" s="74"/>
      <c r="BC39" s="74"/>
      <c r="BD39" s="74"/>
      <c r="BE39" s="74"/>
    </row>
    <row r="40" spans="3:57" ht="12" customHeight="1">
      <c r="C40" s="74"/>
      <c r="D40" s="74"/>
      <c r="F40" s="74"/>
      <c r="G40" s="74"/>
      <c r="H40" s="74"/>
      <c r="AP40" s="86"/>
      <c r="AQ40" s="86"/>
      <c r="AR40" s="87"/>
      <c r="AS40" s="87"/>
      <c r="BB40" s="74"/>
      <c r="BC40" s="74"/>
      <c r="BD40" s="74"/>
      <c r="BE40" s="74"/>
    </row>
    <row r="41" spans="3:57" ht="12" customHeight="1">
      <c r="C41" s="74"/>
      <c r="D41" s="74"/>
      <c r="F41" s="74"/>
      <c r="G41" s="74"/>
      <c r="H41" s="74"/>
      <c r="AP41" s="86"/>
      <c r="AQ41" s="86"/>
      <c r="AR41" s="87"/>
      <c r="AS41" s="87"/>
      <c r="BB41" s="74"/>
      <c r="BC41" s="74"/>
      <c r="BD41" s="74"/>
      <c r="BE41" s="74"/>
    </row>
    <row r="42" spans="3:57" ht="12" customHeight="1">
      <c r="C42" s="74"/>
      <c r="D42" s="74"/>
      <c r="F42" s="74"/>
      <c r="G42" s="74"/>
      <c r="H42" s="74"/>
      <c r="AP42" s="86"/>
      <c r="AQ42" s="86"/>
      <c r="AR42" s="87"/>
      <c r="AS42" s="87"/>
      <c r="BB42" s="74"/>
      <c r="BC42" s="74"/>
      <c r="BD42" s="74"/>
      <c r="BE42" s="74"/>
    </row>
    <row r="43" spans="3:57" ht="12" customHeight="1">
      <c r="C43" s="74"/>
      <c r="D43" s="74"/>
      <c r="F43" s="74"/>
      <c r="G43" s="74"/>
      <c r="H43" s="74"/>
      <c r="AP43" s="86"/>
      <c r="AQ43" s="86"/>
      <c r="AR43" s="87"/>
      <c r="AS43" s="87"/>
      <c r="BB43" s="74"/>
      <c r="BC43" s="74"/>
      <c r="BD43" s="74"/>
      <c r="BE43" s="74"/>
    </row>
    <row r="44" spans="3:57" ht="15">
      <c r="C44" s="74"/>
      <c r="D44" s="74"/>
      <c r="F44" s="74"/>
      <c r="G44" s="74"/>
      <c r="H44" s="74"/>
      <c r="AP44" s="86"/>
      <c r="AQ44" s="86"/>
      <c r="AR44" s="87"/>
      <c r="AS44" s="87"/>
      <c r="BB44" s="74"/>
      <c r="BC44" s="74"/>
      <c r="BD44" s="74"/>
      <c r="BE44" s="74"/>
    </row>
    <row r="45" spans="3:57" ht="15">
      <c r="C45" s="74"/>
      <c r="D45" s="74"/>
      <c r="F45" s="74"/>
      <c r="G45" s="74"/>
      <c r="H45" s="74"/>
      <c r="AP45" s="86"/>
      <c r="AQ45" s="86"/>
      <c r="AR45" s="87"/>
      <c r="AS45" s="87"/>
      <c r="BB45" s="74"/>
      <c r="BC45" s="74"/>
      <c r="BD45" s="74"/>
      <c r="BE45" s="74"/>
    </row>
    <row r="46" spans="3:57" ht="15">
      <c r="C46" s="74"/>
      <c r="D46" s="74"/>
      <c r="F46" s="74"/>
      <c r="G46" s="74"/>
      <c r="H46" s="74"/>
      <c r="AP46" s="86"/>
      <c r="AQ46" s="86"/>
      <c r="AR46" s="87"/>
      <c r="AS46" s="87"/>
      <c r="BB46" s="74"/>
      <c r="BC46" s="74"/>
      <c r="BD46" s="74"/>
      <c r="BE46" s="74"/>
    </row>
    <row r="47" spans="3:57" ht="15">
      <c r="C47" s="74"/>
      <c r="D47" s="74"/>
      <c r="F47" s="74"/>
      <c r="G47" s="74"/>
      <c r="H47" s="74"/>
      <c r="AP47" s="86"/>
      <c r="AQ47" s="86"/>
      <c r="AR47" s="87"/>
      <c r="AS47" s="87"/>
      <c r="BB47" s="74"/>
      <c r="BC47" s="74"/>
      <c r="BD47" s="74"/>
      <c r="BE47" s="74"/>
    </row>
    <row r="48" spans="3:57" ht="15">
      <c r="C48" s="74"/>
      <c r="D48" s="74"/>
      <c r="F48" s="74"/>
      <c r="G48" s="74"/>
      <c r="H48" s="74"/>
      <c r="AP48" s="86"/>
      <c r="AQ48" s="86"/>
      <c r="AR48" s="87"/>
      <c r="AS48" s="87"/>
      <c r="BB48" s="74"/>
      <c r="BC48" s="74"/>
      <c r="BD48" s="74"/>
      <c r="BE48" s="74"/>
    </row>
    <row r="49" spans="3:57" ht="15">
      <c r="C49" s="74"/>
      <c r="D49" s="74"/>
      <c r="F49" s="74"/>
      <c r="G49" s="74"/>
      <c r="H49" s="74"/>
      <c r="AP49" s="86"/>
      <c r="AQ49" s="86"/>
      <c r="AR49" s="87"/>
      <c r="AS49" s="87"/>
      <c r="BB49" s="74"/>
      <c r="BC49" s="74"/>
      <c r="BD49" s="74"/>
      <c r="BE49" s="74"/>
    </row>
    <row r="50" spans="3:57" ht="15">
      <c r="C50" s="74"/>
      <c r="D50" s="74"/>
      <c r="F50" s="74"/>
      <c r="G50" s="74"/>
      <c r="H50" s="74"/>
      <c r="AP50" s="86"/>
      <c r="AQ50" s="86"/>
      <c r="AR50" s="87"/>
      <c r="AS50" s="87"/>
      <c r="BB50" s="74"/>
      <c r="BC50" s="74"/>
      <c r="BD50" s="74"/>
      <c r="BE50" s="74"/>
    </row>
    <row r="51" spans="3:57" ht="15">
      <c r="C51" s="74"/>
      <c r="D51" s="74"/>
      <c r="F51" s="74"/>
      <c r="G51" s="74"/>
      <c r="H51" s="74"/>
      <c r="AP51" s="86"/>
      <c r="AQ51" s="86"/>
      <c r="AR51" s="87"/>
      <c r="AS51" s="87"/>
      <c r="BB51" s="74"/>
      <c r="BC51" s="74"/>
      <c r="BD51" s="74"/>
      <c r="BE51" s="74"/>
    </row>
    <row r="52" spans="3:57" ht="15">
      <c r="C52" s="74"/>
      <c r="D52" s="74"/>
      <c r="F52" s="74"/>
      <c r="G52" s="74"/>
      <c r="H52" s="74"/>
      <c r="AP52" s="86"/>
      <c r="AQ52" s="86"/>
      <c r="AR52" s="87"/>
      <c r="AS52" s="87"/>
      <c r="BB52" s="74"/>
      <c r="BC52" s="74"/>
      <c r="BD52" s="74"/>
      <c r="BE52" s="74"/>
    </row>
    <row r="53" spans="3:57" ht="15">
      <c r="C53" s="74"/>
      <c r="D53" s="74"/>
      <c r="F53" s="74"/>
      <c r="G53" s="74"/>
      <c r="H53" s="74"/>
      <c r="AP53" s="86"/>
      <c r="AQ53" s="86"/>
      <c r="AR53" s="87"/>
      <c r="AS53" s="87"/>
      <c r="BB53" s="74"/>
      <c r="BC53" s="74"/>
      <c r="BD53" s="74"/>
      <c r="BE53" s="74"/>
    </row>
    <row r="54" spans="3:57" ht="15">
      <c r="C54" s="74"/>
      <c r="D54" s="74"/>
      <c r="F54" s="74"/>
      <c r="G54" s="74"/>
      <c r="H54" s="74"/>
      <c r="AP54" s="86"/>
      <c r="AQ54" s="86"/>
      <c r="AR54" s="87"/>
      <c r="AS54" s="87"/>
      <c r="BB54" s="74"/>
      <c r="BC54" s="74"/>
      <c r="BD54" s="74"/>
      <c r="BE54" s="74"/>
    </row>
    <row r="55" spans="3:57" ht="15">
      <c r="C55" s="74"/>
      <c r="D55" s="74"/>
      <c r="F55" s="74"/>
      <c r="G55" s="74"/>
      <c r="H55" s="74"/>
      <c r="AP55" s="86"/>
      <c r="AQ55" s="86"/>
      <c r="AR55" s="87"/>
      <c r="AS55" s="87"/>
      <c r="BB55" s="74"/>
      <c r="BC55" s="74"/>
      <c r="BD55" s="74"/>
      <c r="BE55" s="74"/>
    </row>
    <row r="56" spans="3:57" ht="15">
      <c r="C56" s="74"/>
      <c r="D56" s="74"/>
      <c r="F56" s="74"/>
      <c r="G56" s="74"/>
      <c r="H56" s="74"/>
      <c r="AP56" s="86"/>
      <c r="AQ56" s="86"/>
      <c r="AR56" s="87"/>
      <c r="AS56" s="87"/>
      <c r="BB56" s="74"/>
      <c r="BC56" s="74"/>
      <c r="BD56" s="74"/>
      <c r="BE56" s="74"/>
    </row>
    <row r="57" spans="3:57" ht="15">
      <c r="C57" s="74"/>
      <c r="D57" s="74"/>
      <c r="F57" s="74"/>
      <c r="G57" s="74"/>
      <c r="H57" s="74"/>
      <c r="AP57" s="86"/>
      <c r="AQ57" s="86"/>
      <c r="AR57" s="87"/>
      <c r="AS57" s="87"/>
      <c r="BB57" s="74"/>
      <c r="BC57" s="74"/>
      <c r="BD57" s="74"/>
      <c r="BE57" s="74"/>
    </row>
    <row r="58" spans="3:57" ht="15">
      <c r="C58" s="74"/>
      <c r="D58" s="74"/>
      <c r="F58" s="74"/>
      <c r="G58" s="74"/>
      <c r="H58" s="74"/>
      <c r="AP58" s="86"/>
      <c r="AQ58" s="86"/>
      <c r="AR58" s="87"/>
      <c r="AS58" s="87"/>
      <c r="BB58" s="74"/>
      <c r="BC58" s="74"/>
      <c r="BD58" s="74"/>
      <c r="BE58" s="74"/>
    </row>
    <row r="59" spans="3:57" ht="15">
      <c r="C59" s="74"/>
      <c r="D59" s="74"/>
      <c r="F59" s="74"/>
      <c r="G59" s="74"/>
      <c r="H59" s="74"/>
      <c r="AP59" s="86"/>
      <c r="AQ59" s="86"/>
      <c r="AR59" s="87"/>
      <c r="AS59" s="87"/>
      <c r="BB59" s="74"/>
      <c r="BC59" s="74"/>
      <c r="BD59" s="74"/>
      <c r="BE59" s="74"/>
    </row>
    <row r="60" spans="3:57" ht="15">
      <c r="C60" s="74"/>
      <c r="D60" s="74"/>
      <c r="F60" s="74"/>
      <c r="G60" s="74"/>
      <c r="H60" s="74"/>
      <c r="AP60" s="86"/>
      <c r="AQ60" s="86"/>
      <c r="AR60" s="87"/>
      <c r="AS60" s="87"/>
      <c r="BB60" s="74"/>
      <c r="BC60" s="74"/>
      <c r="BD60" s="74"/>
      <c r="BE60" s="74"/>
    </row>
    <row r="61" spans="3:57" ht="15">
      <c r="C61" s="74"/>
      <c r="D61" s="74"/>
      <c r="F61" s="74"/>
      <c r="G61" s="74"/>
      <c r="H61" s="74"/>
      <c r="AP61" s="86"/>
      <c r="AQ61" s="86"/>
      <c r="AR61" s="87"/>
      <c r="AS61" s="87"/>
      <c r="BB61" s="74"/>
      <c r="BC61" s="74"/>
      <c r="BD61" s="74"/>
      <c r="BE61" s="74"/>
    </row>
    <row r="62" spans="3:57" ht="15">
      <c r="C62" s="74"/>
      <c r="D62" s="74"/>
      <c r="F62" s="74"/>
      <c r="G62" s="74"/>
      <c r="H62" s="74"/>
      <c r="AP62" s="86"/>
      <c r="AQ62" s="86"/>
      <c r="AR62" s="87"/>
      <c r="AS62" s="87"/>
      <c r="BB62" s="74"/>
      <c r="BC62" s="74"/>
      <c r="BD62" s="74"/>
      <c r="BE62" s="74"/>
    </row>
    <row r="63" spans="3:57" ht="15">
      <c r="C63" s="74"/>
      <c r="D63" s="74"/>
      <c r="F63" s="74"/>
      <c r="G63" s="74"/>
      <c r="H63" s="74"/>
      <c r="AP63" s="86"/>
      <c r="AQ63" s="86"/>
      <c r="AR63" s="87"/>
      <c r="AS63" s="87"/>
      <c r="BB63" s="74"/>
      <c r="BC63" s="74"/>
      <c r="BD63" s="74"/>
      <c r="BE63" s="74"/>
    </row>
    <row r="64" spans="3:57" ht="15">
      <c r="C64" s="74"/>
      <c r="D64" s="74"/>
      <c r="F64" s="74"/>
      <c r="G64" s="74"/>
      <c r="H64" s="74"/>
      <c r="AP64" s="86"/>
      <c r="AQ64" s="86"/>
      <c r="AR64" s="87"/>
      <c r="AS64" s="87"/>
      <c r="BB64" s="74"/>
      <c r="BC64" s="74"/>
      <c r="BD64" s="74"/>
      <c r="BE64" s="74"/>
    </row>
    <row r="65" spans="3:57" ht="15">
      <c r="C65" s="74"/>
      <c r="D65" s="74"/>
      <c r="F65" s="74"/>
      <c r="G65" s="74"/>
      <c r="H65" s="74"/>
      <c r="AP65" s="86"/>
      <c r="AQ65" s="86"/>
      <c r="AR65" s="87"/>
      <c r="AS65" s="87"/>
      <c r="BB65" s="74"/>
      <c r="BC65" s="74"/>
      <c r="BD65" s="74"/>
      <c r="BE65" s="74"/>
    </row>
    <row r="66" spans="3:57" ht="15">
      <c r="C66" s="74"/>
      <c r="D66" s="74"/>
      <c r="F66" s="74"/>
      <c r="G66" s="74"/>
      <c r="H66" s="74"/>
      <c r="AP66" s="86"/>
      <c r="AQ66" s="86"/>
      <c r="AR66" s="87"/>
      <c r="AS66" s="87"/>
      <c r="BB66" s="74"/>
      <c r="BC66" s="74"/>
      <c r="BD66" s="74"/>
      <c r="BE66" s="74"/>
    </row>
    <row r="67" spans="3:57" ht="15">
      <c r="C67" s="74"/>
      <c r="D67" s="74"/>
      <c r="F67" s="74"/>
      <c r="G67" s="74"/>
      <c r="H67" s="74"/>
      <c r="AP67" s="86"/>
      <c r="AQ67" s="86"/>
      <c r="AR67" s="87"/>
      <c r="AS67" s="87"/>
      <c r="BB67" s="74"/>
      <c r="BC67" s="74"/>
      <c r="BD67" s="74"/>
      <c r="BE67" s="74"/>
    </row>
    <row r="68" spans="3:57" ht="15">
      <c r="C68" s="74"/>
      <c r="D68" s="74"/>
      <c r="F68" s="74"/>
      <c r="G68" s="74"/>
      <c r="H68" s="74"/>
      <c r="AP68" s="86"/>
      <c r="AQ68" s="86"/>
      <c r="AR68" s="87"/>
      <c r="AS68" s="87"/>
      <c r="BB68" s="74"/>
      <c r="BC68" s="74"/>
      <c r="BD68" s="74"/>
      <c r="BE68" s="74"/>
    </row>
    <row r="69" spans="3:57" ht="15">
      <c r="C69" s="74"/>
      <c r="D69" s="74"/>
      <c r="F69" s="74"/>
      <c r="G69" s="74"/>
      <c r="H69" s="74"/>
      <c r="AP69" s="86"/>
      <c r="AQ69" s="86"/>
      <c r="AR69" s="87"/>
      <c r="AS69" s="87"/>
      <c r="BB69" s="74"/>
      <c r="BC69" s="74"/>
      <c r="BD69" s="74"/>
      <c r="BE69" s="74"/>
    </row>
    <row r="70" spans="3:57" ht="15">
      <c r="C70" s="74"/>
      <c r="D70" s="74"/>
      <c r="F70" s="74"/>
      <c r="G70" s="74"/>
      <c r="H70" s="74"/>
      <c r="AP70" s="86"/>
      <c r="AQ70" s="86"/>
      <c r="AR70" s="87"/>
      <c r="AS70" s="87"/>
      <c r="BB70" s="74"/>
      <c r="BC70" s="74"/>
      <c r="BD70" s="74"/>
      <c r="BE70" s="74"/>
    </row>
    <row r="71" spans="3:57" ht="15">
      <c r="C71" s="74"/>
      <c r="D71" s="74"/>
      <c r="F71" s="74"/>
      <c r="G71" s="74"/>
      <c r="H71" s="74"/>
      <c r="AP71" s="86"/>
      <c r="AQ71" s="86"/>
      <c r="AR71" s="87"/>
      <c r="AS71" s="87"/>
      <c r="BB71" s="74"/>
      <c r="BC71" s="74"/>
      <c r="BD71" s="74"/>
      <c r="BE71" s="74"/>
    </row>
    <row r="72" spans="3:57" ht="15">
      <c r="C72" s="74"/>
      <c r="D72" s="74"/>
      <c r="F72" s="74"/>
      <c r="G72" s="74"/>
      <c r="H72" s="74"/>
      <c r="AP72" s="86"/>
      <c r="AQ72" s="86"/>
      <c r="AR72" s="87"/>
      <c r="AS72" s="87"/>
      <c r="BB72" s="74"/>
      <c r="BC72" s="74"/>
      <c r="BD72" s="74"/>
      <c r="BE72" s="74"/>
    </row>
    <row r="73" spans="3:57" ht="15">
      <c r="C73" s="74"/>
      <c r="D73" s="74"/>
      <c r="F73" s="74"/>
      <c r="G73" s="74"/>
      <c r="H73" s="74"/>
      <c r="AP73" s="86"/>
      <c r="AQ73" s="86"/>
      <c r="AR73" s="87"/>
      <c r="AS73" s="87"/>
      <c r="BB73" s="74"/>
      <c r="BC73" s="74"/>
      <c r="BD73" s="74"/>
      <c r="BE73" s="74"/>
    </row>
    <row r="74" spans="3:57" ht="15">
      <c r="C74" s="74"/>
      <c r="D74" s="74"/>
      <c r="F74" s="74"/>
      <c r="G74" s="74"/>
      <c r="H74" s="74"/>
      <c r="AP74" s="86"/>
      <c r="AQ74" s="86"/>
      <c r="AR74" s="87"/>
      <c r="AS74" s="87"/>
      <c r="BB74" s="74"/>
      <c r="BC74" s="74"/>
      <c r="BD74" s="74"/>
      <c r="BE74" s="74"/>
    </row>
    <row r="75" spans="3:57" ht="15">
      <c r="C75" s="74"/>
      <c r="D75" s="74"/>
      <c r="F75" s="74"/>
      <c r="G75" s="74"/>
      <c r="H75" s="74"/>
      <c r="AP75" s="86"/>
      <c r="AQ75" s="86"/>
      <c r="AR75" s="87"/>
      <c r="AS75" s="87"/>
      <c r="BB75" s="74"/>
      <c r="BC75" s="74"/>
      <c r="BD75" s="74"/>
      <c r="BE75" s="74"/>
    </row>
    <row r="76" spans="3:57" ht="15">
      <c r="C76" s="74"/>
      <c r="D76" s="74"/>
      <c r="F76" s="74"/>
      <c r="G76" s="74"/>
      <c r="H76" s="74"/>
      <c r="AP76" s="86"/>
      <c r="AQ76" s="86"/>
      <c r="AR76" s="87"/>
      <c r="AS76" s="87"/>
      <c r="BB76" s="74"/>
      <c r="BC76" s="74"/>
      <c r="BD76" s="74"/>
      <c r="BE76" s="74"/>
    </row>
    <row r="77" spans="3:57" ht="15">
      <c r="C77" s="74"/>
      <c r="D77" s="74"/>
      <c r="F77" s="74"/>
      <c r="G77" s="74"/>
      <c r="H77" s="74"/>
      <c r="AP77" s="86"/>
      <c r="AQ77" s="86"/>
      <c r="AR77" s="87"/>
      <c r="AS77" s="87"/>
      <c r="BB77" s="74"/>
      <c r="BC77" s="74"/>
      <c r="BD77" s="74"/>
      <c r="BE77" s="74"/>
    </row>
    <row r="78" spans="3:57" ht="15">
      <c r="C78" s="74"/>
      <c r="D78" s="74"/>
      <c r="F78" s="74"/>
      <c r="G78" s="74"/>
      <c r="H78" s="74"/>
      <c r="AP78" s="86"/>
      <c r="AQ78" s="86"/>
      <c r="AR78" s="87"/>
      <c r="AS78" s="87"/>
      <c r="BB78" s="74"/>
      <c r="BC78" s="74"/>
      <c r="BD78" s="74"/>
      <c r="BE78" s="74"/>
    </row>
    <row r="79" spans="3:57" ht="15">
      <c r="C79" s="74"/>
      <c r="D79" s="74"/>
      <c r="F79" s="74"/>
      <c r="G79" s="74"/>
      <c r="H79" s="74"/>
      <c r="AP79" s="86"/>
      <c r="AQ79" s="86"/>
      <c r="AR79" s="87"/>
      <c r="AS79" s="87"/>
      <c r="BB79" s="74"/>
      <c r="BC79" s="74"/>
      <c r="BD79" s="74"/>
      <c r="BE79" s="74"/>
    </row>
    <row r="80" spans="3:57" ht="15">
      <c r="C80" s="74"/>
      <c r="D80" s="74"/>
      <c r="F80" s="74"/>
      <c r="G80" s="74"/>
      <c r="H80" s="74"/>
      <c r="AP80" s="86"/>
      <c r="AQ80" s="86"/>
      <c r="AR80" s="87"/>
      <c r="AS80" s="87"/>
      <c r="BB80" s="74"/>
      <c r="BC80" s="74"/>
      <c r="BD80" s="74"/>
      <c r="BE80" s="74"/>
    </row>
    <row r="81" spans="3:57" ht="15">
      <c r="C81" s="74"/>
      <c r="D81" s="74"/>
      <c r="F81" s="74"/>
      <c r="G81" s="74"/>
      <c r="H81" s="74"/>
      <c r="AP81" s="86"/>
      <c r="AQ81" s="86"/>
      <c r="AR81" s="87"/>
      <c r="AS81" s="87"/>
      <c r="BB81" s="74"/>
      <c r="BC81" s="74"/>
      <c r="BD81" s="74"/>
      <c r="BE81" s="74"/>
    </row>
    <row r="82" spans="3:57" ht="15">
      <c r="C82" s="74"/>
      <c r="D82" s="74"/>
      <c r="F82" s="74"/>
      <c r="G82" s="74"/>
      <c r="H82" s="74"/>
      <c r="AP82" s="86"/>
      <c r="AQ82" s="86"/>
      <c r="AR82" s="87"/>
      <c r="AS82" s="87"/>
      <c r="BB82" s="74"/>
      <c r="BC82" s="74"/>
      <c r="BD82" s="74"/>
      <c r="BE82" s="74"/>
    </row>
    <row r="83" spans="3:57" ht="15">
      <c r="C83" s="74"/>
      <c r="D83" s="74"/>
      <c r="F83" s="74"/>
      <c r="G83" s="74"/>
      <c r="H83" s="74"/>
      <c r="AP83" s="86"/>
      <c r="AQ83" s="86"/>
      <c r="AR83" s="87"/>
      <c r="AS83" s="87"/>
      <c r="BB83" s="74"/>
      <c r="BC83" s="74"/>
      <c r="BD83" s="74"/>
      <c r="BE83" s="74"/>
    </row>
    <row r="84" spans="3:57" ht="15">
      <c r="C84" s="74"/>
      <c r="D84" s="74"/>
      <c r="F84" s="74"/>
      <c r="G84" s="74"/>
      <c r="H84" s="74"/>
      <c r="AP84" s="86"/>
      <c r="AQ84" s="86"/>
      <c r="AR84" s="87"/>
      <c r="AS84" s="87"/>
      <c r="AT84" s="88"/>
      <c r="BB84" s="74"/>
      <c r="BC84" s="74"/>
      <c r="BD84" s="74"/>
      <c r="BE84" s="74"/>
    </row>
    <row r="85" spans="3:57" ht="21" customHeight="1">
      <c r="C85" s="74"/>
      <c r="D85" s="74"/>
      <c r="F85" s="74"/>
      <c r="G85" s="74"/>
      <c r="H85" s="74"/>
      <c r="AP85" s="86">
        <v>9</v>
      </c>
      <c r="AQ85" s="86"/>
      <c r="AR85" s="87" t="s">
        <v>33</v>
      </c>
      <c r="AS85" s="87" t="s">
        <v>34</v>
      </c>
      <c r="BB85" s="74"/>
      <c r="BC85" s="74"/>
      <c r="BD85" s="74"/>
      <c r="BE85" s="74"/>
    </row>
    <row r="86" spans="3:57" ht="21" customHeight="1">
      <c r="C86" s="74"/>
      <c r="D86" s="74"/>
      <c r="F86" s="74"/>
      <c r="G86" s="74"/>
      <c r="H86" s="74"/>
      <c r="AP86" s="86">
        <v>10</v>
      </c>
      <c r="AQ86" s="86"/>
      <c r="AR86" s="87" t="s">
        <v>35</v>
      </c>
      <c r="AS86" s="87" t="s">
        <v>36</v>
      </c>
      <c r="BB86" s="74"/>
      <c r="BC86" s="74"/>
      <c r="BD86" s="74"/>
      <c r="BE86" s="74"/>
    </row>
    <row r="87" spans="3:57" ht="21" customHeight="1">
      <c r="C87" s="74"/>
      <c r="D87" s="74"/>
      <c r="F87" s="74"/>
      <c r="G87" s="74"/>
      <c r="H87" s="74"/>
      <c r="AP87" s="86">
        <v>11</v>
      </c>
      <c r="AQ87" s="86"/>
      <c r="AR87" s="87" t="s">
        <v>37</v>
      </c>
      <c r="AS87" s="87" t="s">
        <v>38</v>
      </c>
      <c r="BB87" s="74"/>
      <c r="BC87" s="74"/>
      <c r="BD87" s="74"/>
      <c r="BE87" s="74"/>
    </row>
    <row r="88" spans="3:57" ht="21" customHeight="1">
      <c r="C88" s="74"/>
      <c r="D88" s="74"/>
      <c r="F88" s="74"/>
      <c r="G88" s="74"/>
      <c r="H88" s="74"/>
      <c r="AP88" s="86">
        <v>12</v>
      </c>
      <c r="AQ88" s="86"/>
      <c r="AR88" s="87" t="s">
        <v>39</v>
      </c>
      <c r="AS88" s="87" t="s">
        <v>38</v>
      </c>
      <c r="BB88" s="74"/>
      <c r="BC88" s="74"/>
      <c r="BD88" s="74"/>
      <c r="BE88" s="74"/>
    </row>
    <row r="89" spans="54:57" ht="21" customHeight="1">
      <c r="BB89" s="86">
        <v>13</v>
      </c>
      <c r="BD89" s="87" t="s">
        <v>40</v>
      </c>
      <c r="BE89" s="87" t="s">
        <v>41</v>
      </c>
    </row>
    <row r="90" spans="54:57" ht="21" customHeight="1">
      <c r="BB90" s="86">
        <v>14</v>
      </c>
      <c r="BD90" s="87" t="s">
        <v>42</v>
      </c>
      <c r="BE90" s="87" t="s">
        <v>43</v>
      </c>
    </row>
    <row r="91" spans="54:57" ht="21" customHeight="1">
      <c r="BB91" s="86">
        <v>15</v>
      </c>
      <c r="BD91" s="87" t="s">
        <v>44</v>
      </c>
      <c r="BE91" s="87" t="s">
        <v>45</v>
      </c>
    </row>
    <row r="92" spans="54:57" ht="21" customHeight="1">
      <c r="BB92" s="86">
        <v>16</v>
      </c>
      <c r="BD92" s="87" t="s">
        <v>46</v>
      </c>
      <c r="BE92" s="87" t="s">
        <v>47</v>
      </c>
    </row>
    <row r="93" spans="54:57" ht="21" customHeight="1">
      <c r="BB93" s="86">
        <v>17</v>
      </c>
      <c r="BD93" s="87" t="s">
        <v>48</v>
      </c>
      <c r="BE93" s="87" t="s">
        <v>49</v>
      </c>
    </row>
    <row r="94" spans="54:57" ht="21" customHeight="1">
      <c r="BB94" s="86">
        <v>18</v>
      </c>
      <c r="BD94" s="87" t="s">
        <v>50</v>
      </c>
      <c r="BE94" s="87" t="s">
        <v>41</v>
      </c>
    </row>
    <row r="95" spans="54:57" ht="21" customHeight="1">
      <c r="BB95" s="86">
        <v>19</v>
      </c>
      <c r="BD95" s="87" t="s">
        <v>51</v>
      </c>
      <c r="BE95" s="87" t="s">
        <v>43</v>
      </c>
    </row>
    <row r="96" spans="54:57" ht="21" customHeight="1">
      <c r="BB96" s="86">
        <v>20</v>
      </c>
      <c r="BD96" s="87" t="s">
        <v>52</v>
      </c>
      <c r="BE96" s="87" t="s">
        <v>49</v>
      </c>
    </row>
    <row r="97" spans="54:57" ht="21" customHeight="1">
      <c r="BB97" s="86">
        <v>21</v>
      </c>
      <c r="BD97" s="87" t="s">
        <v>53</v>
      </c>
      <c r="BE97" s="87" t="s">
        <v>34</v>
      </c>
    </row>
    <row r="98" spans="54:57" ht="21" customHeight="1">
      <c r="BB98" s="86">
        <v>22</v>
      </c>
      <c r="BD98" s="87" t="s">
        <v>54</v>
      </c>
      <c r="BE98" s="87" t="s">
        <v>55</v>
      </c>
    </row>
    <row r="99" spans="54:57" ht="21" customHeight="1">
      <c r="BB99" s="86">
        <v>23</v>
      </c>
      <c r="BD99" s="87" t="s">
        <v>56</v>
      </c>
      <c r="BE99" s="87" t="s">
        <v>43</v>
      </c>
    </row>
    <row r="100" spans="54:57" ht="21" customHeight="1">
      <c r="BB100" s="86">
        <v>24</v>
      </c>
      <c r="BD100" s="87" t="s">
        <v>57</v>
      </c>
      <c r="BE100" s="87" t="s">
        <v>38</v>
      </c>
    </row>
    <row r="101" spans="54:57" ht="21" customHeight="1">
      <c r="BB101" s="86">
        <v>25</v>
      </c>
      <c r="BD101" s="87" t="s">
        <v>58</v>
      </c>
      <c r="BE101" s="87" t="s">
        <v>41</v>
      </c>
    </row>
    <row r="102" spans="54:57" ht="21" customHeight="1">
      <c r="BB102" s="86">
        <v>26</v>
      </c>
      <c r="BD102" s="87" t="s">
        <v>59</v>
      </c>
      <c r="BE102" s="87" t="s">
        <v>60</v>
      </c>
    </row>
    <row r="103" spans="54:57" ht="21" customHeight="1">
      <c r="BB103" s="86">
        <v>27</v>
      </c>
      <c r="BD103" s="87" t="s">
        <v>61</v>
      </c>
      <c r="BE103" s="87" t="s">
        <v>49</v>
      </c>
    </row>
    <row r="104" spans="54:57" ht="21" customHeight="1">
      <c r="BB104" s="86">
        <v>28</v>
      </c>
      <c r="BD104" s="87" t="s">
        <v>62</v>
      </c>
      <c r="BE104" s="87" t="s">
        <v>38</v>
      </c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  <headerFooter alignWithMargins="0">
    <oddHeader>&amp;C&amp;A</oddHeader>
    <oddFooter>&amp;CSide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A61"/>
  <sheetViews>
    <sheetView showGridLines="0" zoomScalePageLayoutView="0" workbookViewId="0" topLeftCell="A1">
      <selection activeCell="F48" sqref="F48"/>
    </sheetView>
  </sheetViews>
  <sheetFormatPr defaultColWidth="5.21484375" defaultRowHeight="15"/>
  <cols>
    <col min="1" max="1" width="3.99609375" style="36" customWidth="1"/>
    <col min="2" max="2" width="14.10546875" style="35" customWidth="1"/>
    <col min="3" max="4" width="0.55078125" style="35" customWidth="1"/>
    <col min="5" max="5" width="3.88671875" style="35" customWidth="1"/>
    <col min="6" max="6" width="14.10546875" style="35" customWidth="1"/>
    <col min="7" max="8" width="0.55078125" style="35" customWidth="1"/>
    <col min="9" max="9" width="3.99609375" style="35" customWidth="1"/>
    <col min="10" max="10" width="14.10546875" style="35" customWidth="1"/>
    <col min="11" max="12" width="0.55078125" style="35" customWidth="1"/>
    <col min="13" max="13" width="3.99609375" style="35" customWidth="1"/>
    <col min="14" max="14" width="14.10546875" style="35" customWidth="1"/>
    <col min="15" max="15" width="1.4375" style="36" customWidth="1"/>
    <col min="16" max="16" width="1.2265625" style="36" customWidth="1"/>
    <col min="17" max="17" width="18.21484375" style="36" customWidth="1"/>
    <col min="18" max="18" width="6.10546875" style="36" customWidth="1"/>
    <col min="19" max="19" width="5.21484375" style="36" customWidth="1"/>
    <col min="20" max="20" width="3.6640625" style="36" customWidth="1"/>
    <col min="21" max="21" width="12.3359375" style="36" customWidth="1"/>
    <col min="22" max="23" width="2.3359375" style="36" customWidth="1"/>
    <col min="24" max="24" width="4.3359375" style="36" customWidth="1"/>
    <col min="25" max="25" width="1.33203125" style="36" customWidth="1"/>
    <col min="26" max="26" width="12.88671875" style="37" customWidth="1"/>
    <col min="27" max="27" width="7.10546875" style="37" customWidth="1"/>
    <col min="28" max="28" width="3.6640625" style="36" customWidth="1"/>
    <col min="29" max="29" width="12.3359375" style="36" customWidth="1"/>
    <col min="30" max="31" width="3.10546875" style="36" customWidth="1"/>
    <col min="32" max="32" width="3.6640625" style="36" customWidth="1"/>
    <col min="33" max="33" width="12.3359375" style="36" customWidth="1"/>
    <col min="34" max="36" width="5.21484375" style="36" customWidth="1"/>
    <col min="37" max="37" width="3.6640625" style="36" customWidth="1"/>
    <col min="38" max="38" width="12.3359375" style="36" customWidth="1"/>
    <col min="39" max="40" width="3.10546875" style="36" customWidth="1"/>
    <col min="41" max="41" width="3.6640625" style="36" customWidth="1"/>
    <col min="42" max="42" width="12.3359375" style="36" customWidth="1"/>
    <col min="43" max="44" width="3.10546875" style="36" customWidth="1"/>
    <col min="45" max="45" width="3.6640625" style="36" customWidth="1"/>
    <col min="46" max="46" width="12.3359375" style="36" customWidth="1"/>
    <col min="47" max="16384" width="5.21484375" style="36" customWidth="1"/>
  </cols>
  <sheetData>
    <row r="1" spans="1:27" s="30" customFormat="1" ht="48.75" customHeight="1">
      <c r="A1" s="93" t="e">
        <f>#REF!</f>
        <v>#REF!</v>
      </c>
      <c r="B1" s="29"/>
      <c r="C1" s="94"/>
      <c r="D1" s="94"/>
      <c r="E1" s="29"/>
      <c r="F1" s="29"/>
      <c r="G1" s="29"/>
      <c r="H1" s="29"/>
      <c r="I1" s="29"/>
      <c r="J1" s="29"/>
      <c r="K1" s="29"/>
      <c r="L1" s="29"/>
      <c r="M1" s="29"/>
      <c r="N1" s="29"/>
      <c r="Z1" s="31"/>
      <c r="AA1" s="31"/>
    </row>
    <row r="2" spans="1:27" s="32" customFormat="1" ht="39.75">
      <c r="A2" s="104" t="str">
        <f>'HC-Res'!A1</f>
        <v>Herre C Række</v>
      </c>
      <c r="B2" s="105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Z2" s="33"/>
      <c r="AA2" s="33"/>
    </row>
    <row r="3" spans="1:19" ht="26.25" customHeight="1">
      <c r="A3" s="106"/>
      <c r="B3" s="107"/>
      <c r="O3" s="34"/>
      <c r="P3" s="34"/>
      <c r="Q3" s="34"/>
      <c r="R3" s="34"/>
      <c r="S3" s="34"/>
    </row>
    <row r="4" spans="1:19" ht="9">
      <c r="A4" s="106"/>
      <c r="B4" s="107" t="s">
        <v>0</v>
      </c>
      <c r="O4" s="34"/>
      <c r="P4" s="34"/>
      <c r="Q4" s="34"/>
      <c r="R4" s="34"/>
      <c r="S4" s="34"/>
    </row>
    <row r="5" spans="1:19" ht="15.75">
      <c r="A5" s="106"/>
      <c r="B5" s="107"/>
      <c r="E5" s="38"/>
      <c r="F5" s="39" t="s">
        <v>1</v>
      </c>
      <c r="G5" s="40"/>
      <c r="H5" s="40"/>
      <c r="I5" s="41"/>
      <c r="J5" s="39" t="s">
        <v>2</v>
      </c>
      <c r="K5" s="40"/>
      <c r="L5" s="40"/>
      <c r="M5" s="40"/>
      <c r="N5" s="39" t="s">
        <v>3</v>
      </c>
      <c r="O5" s="34"/>
      <c r="P5" s="42"/>
      <c r="R5" s="37"/>
      <c r="S5"/>
    </row>
    <row r="6" spans="1:19" ht="10.5" customHeight="1">
      <c r="A6" s="107"/>
      <c r="B6" s="108" t="e">
        <f>IF('HC-Res'!#REF!=0,TOM,'HC-Res'!#REF!)</f>
        <v>#REF!</v>
      </c>
      <c r="O6" s="34"/>
      <c r="P6" s="42"/>
      <c r="Q6" s="63"/>
      <c r="R6" s="37"/>
      <c r="S6"/>
    </row>
    <row r="7" spans="1:19" ht="10.5" customHeight="1">
      <c r="A7" s="109" t="s">
        <v>5</v>
      </c>
      <c r="B7" s="110" t="str">
        <f>Q9</f>
        <v>1. seedet</v>
      </c>
      <c r="O7" s="34"/>
      <c r="P7" s="42"/>
      <c r="Q7" s="63"/>
      <c r="R7" s="37"/>
      <c r="S7"/>
    </row>
    <row r="8" spans="1:19" ht="10.5" customHeight="1" thickBot="1">
      <c r="A8" s="111" t="e">
        <f>'HC-Res'!#REF!</f>
        <v>#REF!</v>
      </c>
      <c r="B8" s="112">
        <f>Q6</f>
        <v>0</v>
      </c>
      <c r="C8" s="48"/>
      <c r="F8" s="43" t="str">
        <f>'HC-Res'!E5</f>
        <v>Lørdag kl. 10:05 / Bane 1</v>
      </c>
      <c r="O8" s="34"/>
      <c r="P8" s="42"/>
      <c r="S8"/>
    </row>
    <row r="9" spans="1:19" ht="10.5" customHeight="1">
      <c r="A9" s="107"/>
      <c r="B9" s="107"/>
      <c r="C9" s="49"/>
      <c r="D9" s="50"/>
      <c r="E9" s="44" t="s">
        <v>5</v>
      </c>
      <c r="F9" s="45" t="str">
        <f>'HC-Res'!$B$5</f>
        <v>Peter Hørlyck</v>
      </c>
      <c r="G9" s="51"/>
      <c r="O9" s="34"/>
      <c r="P9" s="42"/>
      <c r="Q9" s="63" t="s">
        <v>4</v>
      </c>
      <c r="R9" s="37"/>
      <c r="S9"/>
    </row>
    <row r="10" spans="1:19" ht="10.5" customHeight="1" thickBot="1">
      <c r="A10" s="107"/>
      <c r="B10" s="108" t="e">
        <f>IF('HC-Res'!#REF!=0,TOM,'HC-Res'!#REF!)</f>
        <v>#REF!</v>
      </c>
      <c r="C10" s="49"/>
      <c r="E10" s="46" t="str">
        <f>'HC-Res'!$A$5</f>
        <v>HC-01</v>
      </c>
      <c r="F10" s="47" t="str">
        <f>'HC-Res'!$D$5</f>
        <v>Steen Schütze</v>
      </c>
      <c r="G10" s="48"/>
      <c r="O10" s="34"/>
      <c r="P10" s="42"/>
      <c r="Q10" s="63" t="s">
        <v>6</v>
      </c>
      <c r="R10" s="37">
        <v>5</v>
      </c>
      <c r="S10"/>
    </row>
    <row r="11" spans="1:19" ht="10.5" customHeight="1">
      <c r="A11" s="109" t="s">
        <v>5</v>
      </c>
      <c r="B11" s="110">
        <f>Q7</f>
        <v>0</v>
      </c>
      <c r="C11" s="52"/>
      <c r="G11" s="49"/>
      <c r="H11" s="53"/>
      <c r="O11" s="34"/>
      <c r="P11" s="42"/>
      <c r="Q11" s="63" t="s">
        <v>6</v>
      </c>
      <c r="R11" s="37">
        <v>6</v>
      </c>
      <c r="S11"/>
    </row>
    <row r="12" spans="1:19" ht="10.5" customHeight="1" thickBot="1">
      <c r="A12" s="111" t="e">
        <f>'HC-Res'!#REF!</f>
        <v>#REF!</v>
      </c>
      <c r="B12" s="112" t="str">
        <f>Q10</f>
        <v>5.-8. seedet</v>
      </c>
      <c r="G12" s="49"/>
      <c r="H12" s="53"/>
      <c r="J12" s="43" t="str">
        <f>'HC-Res'!E9</f>
        <v>Lørdag kl. 13:25 / Bane 1</v>
      </c>
      <c r="O12" s="34"/>
      <c r="P12" s="42"/>
      <c r="Q12" s="63" t="s">
        <v>7</v>
      </c>
      <c r="R12" s="37">
        <v>3</v>
      </c>
      <c r="S12"/>
    </row>
    <row r="13" spans="1:19" ht="10.5" customHeight="1">
      <c r="A13" s="107"/>
      <c r="B13" s="107" t="s">
        <v>0</v>
      </c>
      <c r="G13" s="49"/>
      <c r="H13" s="54"/>
      <c r="I13" s="44" t="s">
        <v>5</v>
      </c>
      <c r="J13" s="45">
        <f>'HC-Res'!$B$9</f>
      </c>
      <c r="K13" s="50"/>
      <c r="O13" s="34"/>
      <c r="P13" s="42"/>
      <c r="Q13" s="63" t="s">
        <v>7</v>
      </c>
      <c r="R13" s="37">
        <v>4</v>
      </c>
      <c r="S13"/>
    </row>
    <row r="14" spans="1:19" ht="10.5" customHeight="1" thickBot="1">
      <c r="A14" s="107"/>
      <c r="B14" s="108" t="e">
        <f>IF('HC-Res'!#REF!=0,TOM,'HC-Res'!#REF!)</f>
        <v>#REF!</v>
      </c>
      <c r="G14" s="49"/>
      <c r="H14" s="53"/>
      <c r="I14" s="46" t="str">
        <f>'HC-Res'!$A$9</f>
        <v>HC-05</v>
      </c>
      <c r="J14" s="47">
        <f>'HC-Res'!$D$9</f>
      </c>
      <c r="K14" s="48"/>
      <c r="O14" s="34"/>
      <c r="P14" s="42"/>
      <c r="Q14" s="63" t="s">
        <v>6</v>
      </c>
      <c r="R14" s="37">
        <v>7</v>
      </c>
      <c r="S14"/>
    </row>
    <row r="15" spans="1:19" ht="10.5" customHeight="1">
      <c r="A15" s="109" t="s">
        <v>5</v>
      </c>
      <c r="B15" s="110" t="e">
        <f>#REF!</f>
        <v>#REF!</v>
      </c>
      <c r="G15" s="49"/>
      <c r="H15" s="53"/>
      <c r="K15" s="49"/>
      <c r="L15" s="53"/>
      <c r="O15" s="34"/>
      <c r="P15" s="42"/>
      <c r="Q15" s="63" t="s">
        <v>6</v>
      </c>
      <c r="R15" s="37">
        <v>8</v>
      </c>
      <c r="S15"/>
    </row>
    <row r="16" spans="1:19" ht="10.5" customHeight="1" thickBot="1">
      <c r="A16" s="111" t="e">
        <f>'HC-Res'!#REF!</f>
        <v>#REF!</v>
      </c>
      <c r="B16" s="112" t="str">
        <f>Q11</f>
        <v>5.-8. seedet</v>
      </c>
      <c r="C16" s="48"/>
      <c r="F16" s="43" t="str">
        <f>'HC-Res'!E6</f>
        <v>Lørdag kl. 10:05 / Bane 2</v>
      </c>
      <c r="G16" s="49"/>
      <c r="H16" s="53"/>
      <c r="K16" s="49"/>
      <c r="L16" s="53"/>
      <c r="O16" s="34"/>
      <c r="P16" s="42"/>
      <c r="Q16" s="63" t="s">
        <v>8</v>
      </c>
      <c r="S16"/>
    </row>
    <row r="17" spans="1:19" ht="10.5" customHeight="1">
      <c r="A17" s="107"/>
      <c r="B17" s="107"/>
      <c r="C17" s="49"/>
      <c r="D17" s="50"/>
      <c r="E17" s="44" t="s">
        <v>5</v>
      </c>
      <c r="F17" s="45" t="str">
        <f>'HC-Res'!$B$6</f>
        <v>Rune Klitgaard</v>
      </c>
      <c r="G17" s="52"/>
      <c r="L17" s="53"/>
      <c r="O17" s="34"/>
      <c r="P17" s="42"/>
      <c r="S17"/>
    </row>
    <row r="18" spans="1:19" ht="10.5" customHeight="1" thickBot="1">
      <c r="A18" s="107"/>
      <c r="B18" s="108" t="e">
        <f>IF('HC-Res'!#REF!=0,TOM,'HC-Res'!#REF!)</f>
        <v>#REF!</v>
      </c>
      <c r="C18" s="49"/>
      <c r="E18" s="46" t="str">
        <f>'HC-Res'!$A$6</f>
        <v>HC-02</v>
      </c>
      <c r="F18" s="47" t="str">
        <f>'HC-Res'!$D$6</f>
        <v>Lars Rasmussen</v>
      </c>
      <c r="L18" s="53"/>
      <c r="O18" s="34"/>
      <c r="P18" s="42"/>
      <c r="R18" s="37"/>
      <c r="S18"/>
    </row>
    <row r="19" spans="1:19" ht="10.5" customHeight="1">
      <c r="A19" s="109" t="s">
        <v>5</v>
      </c>
      <c r="B19" s="110" t="e">
        <f>#REF!</f>
        <v>#REF!</v>
      </c>
      <c r="C19" s="52"/>
      <c r="L19" s="53"/>
      <c r="O19" s="34"/>
      <c r="P19" s="42"/>
      <c r="Q19" s="63"/>
      <c r="R19" s="37"/>
      <c r="S19"/>
    </row>
    <row r="20" spans="1:19" ht="10.5" customHeight="1" thickBot="1">
      <c r="A20" s="111" t="e">
        <f>'HC-Res'!#REF!</f>
        <v>#REF!</v>
      </c>
      <c r="B20" s="112" t="str">
        <f>Q12</f>
        <v>3.-4. seedet</v>
      </c>
      <c r="L20" s="53"/>
      <c r="N20" s="43" t="str">
        <f>'HC-Res'!E11</f>
        <v>Lørdag kl. 16:45 / Bane 2</v>
      </c>
      <c r="O20" s="34"/>
      <c r="P20" s="42"/>
      <c r="R20" s="37"/>
      <c r="S20"/>
    </row>
    <row r="21" spans="1:19" ht="10.5" customHeight="1">
      <c r="A21" s="107"/>
      <c r="B21" s="107"/>
      <c r="K21" s="49"/>
      <c r="L21" s="54"/>
      <c r="M21" s="44" t="s">
        <v>5</v>
      </c>
      <c r="N21" s="45">
        <f>'HC-Res'!B11</f>
      </c>
      <c r="O21" s="34"/>
      <c r="P21" s="34"/>
      <c r="Q21" s="89"/>
      <c r="R21" s="34"/>
      <c r="S21" s="34"/>
    </row>
    <row r="22" spans="1:19" ht="10.5" customHeight="1" thickBot="1">
      <c r="A22" s="107"/>
      <c r="B22" s="108" t="e">
        <f>IF('HC-Res'!#REF!=0,TOM,'HC-Res'!#REF!)</f>
        <v>#REF!</v>
      </c>
      <c r="K22" s="49"/>
      <c r="L22" s="53"/>
      <c r="M22" s="46" t="s">
        <v>155</v>
      </c>
      <c r="N22" s="47">
        <f>'HC-Res'!D11</f>
      </c>
      <c r="O22" s="34"/>
      <c r="P22" s="34"/>
      <c r="Q22" s="89"/>
      <c r="R22" s="34"/>
      <c r="S22" s="34"/>
    </row>
    <row r="23" spans="1:19" ht="10.5" customHeight="1">
      <c r="A23" s="109" t="s">
        <v>5</v>
      </c>
      <c r="B23" s="110" t="str">
        <f>Q13</f>
        <v>3.-4. seedet</v>
      </c>
      <c r="L23" s="53"/>
      <c r="O23" s="34"/>
      <c r="P23" s="34"/>
      <c r="Q23" s="89"/>
      <c r="R23" s="34"/>
      <c r="S23" s="34"/>
    </row>
    <row r="24" spans="1:19" ht="10.5" customHeight="1" thickBot="1">
      <c r="A24" s="111" t="e">
        <f>'HC-Res'!#REF!</f>
        <v>#REF!</v>
      </c>
      <c r="B24" s="112" t="e">
        <f>#REF!</f>
        <v>#REF!</v>
      </c>
      <c r="C24" s="48"/>
      <c r="F24" s="43" t="str">
        <f>'HC-Res'!E7</f>
        <v>Lørdag kl. 10:05 / Bane 3</v>
      </c>
      <c r="L24" s="53"/>
      <c r="O24" s="34"/>
      <c r="P24" s="34"/>
      <c r="Q24" s="89"/>
      <c r="R24" s="34"/>
      <c r="S24" s="34"/>
    </row>
    <row r="25" spans="1:19" ht="10.5" customHeight="1">
      <c r="A25" s="107"/>
      <c r="B25" s="107"/>
      <c r="C25" s="49"/>
      <c r="D25" s="50"/>
      <c r="E25" s="44" t="s">
        <v>5</v>
      </c>
      <c r="F25" s="45" t="str">
        <f>'HC-Res'!$B$7</f>
        <v>Jacob N Hansen</v>
      </c>
      <c r="G25" s="51"/>
      <c r="L25" s="53"/>
      <c r="O25" s="34"/>
      <c r="P25" s="34"/>
      <c r="Q25" s="89"/>
      <c r="R25" s="34"/>
      <c r="S25" s="34"/>
    </row>
    <row r="26" spans="1:19" ht="10.5" customHeight="1" thickBot="1">
      <c r="A26" s="107"/>
      <c r="B26" s="108" t="e">
        <f>IF('HC-Res'!#REF!=0,TOM,'HC-Res'!#REF!)</f>
        <v>#REF!</v>
      </c>
      <c r="C26" s="49"/>
      <c r="E26" s="46" t="str">
        <f>'HC-Res'!$A$7</f>
        <v>HC-03</v>
      </c>
      <c r="F26" s="47" t="str">
        <f>'HC-Res'!$D$7</f>
        <v>Michael Hansen</v>
      </c>
      <c r="G26" s="48"/>
      <c r="L26" s="53"/>
      <c r="O26" s="34"/>
      <c r="P26" s="34"/>
      <c r="Q26" s="89"/>
      <c r="R26" s="34"/>
      <c r="S26" s="34"/>
    </row>
    <row r="27" spans="1:19" ht="10.5" customHeight="1">
      <c r="A27" s="109" t="s">
        <v>5</v>
      </c>
      <c r="B27" s="110" t="e">
        <f>#REF!</f>
        <v>#REF!</v>
      </c>
      <c r="C27" s="52"/>
      <c r="G27" s="49"/>
      <c r="H27" s="53"/>
      <c r="L27" s="53"/>
      <c r="O27" s="34"/>
      <c r="P27" s="34"/>
      <c r="Q27" s="89"/>
      <c r="R27" s="34"/>
      <c r="S27" s="34"/>
    </row>
    <row r="28" spans="1:19" ht="10.5" customHeight="1" thickBot="1">
      <c r="A28" s="111" t="e">
        <f>'HC-Res'!#REF!</f>
        <v>#REF!</v>
      </c>
      <c r="B28" s="112" t="str">
        <f>Q14</f>
        <v>5.-8. seedet</v>
      </c>
      <c r="G28" s="49"/>
      <c r="H28" s="53"/>
      <c r="J28" s="43" t="str">
        <f>'HC-Res'!E10</f>
        <v>Lørdag kl. 13:25 / Bane 2</v>
      </c>
      <c r="L28" s="53"/>
      <c r="O28" s="34"/>
      <c r="P28" s="34"/>
      <c r="Q28" s="89"/>
      <c r="R28" s="34"/>
      <c r="S28" s="34"/>
    </row>
    <row r="29" spans="1:19" ht="10.5" customHeight="1">
      <c r="A29" s="107"/>
      <c r="B29" s="107"/>
      <c r="G29" s="49"/>
      <c r="H29" s="54"/>
      <c r="I29" s="44" t="s">
        <v>5</v>
      </c>
      <c r="J29" s="45">
        <f>'HC-Res'!$B$10</f>
      </c>
      <c r="K29" s="52"/>
      <c r="O29" s="34"/>
      <c r="P29" s="34"/>
      <c r="Q29" s="89"/>
      <c r="R29" s="34"/>
      <c r="S29" s="34"/>
    </row>
    <row r="30" spans="1:19" ht="10.5" customHeight="1" thickBot="1">
      <c r="A30" s="107"/>
      <c r="B30" s="108" t="e">
        <f>IF('HC-Res'!#REF!=0,TOM,'HC-Res'!#REF!)</f>
        <v>#REF!</v>
      </c>
      <c r="G30" s="49"/>
      <c r="H30" s="53"/>
      <c r="I30" s="46" t="str">
        <f>'HC-Res'!$A$10</f>
        <v>HC-06</v>
      </c>
      <c r="J30" s="47">
        <f>'HC-Res'!$D$10</f>
      </c>
      <c r="O30" s="34"/>
      <c r="P30" s="34"/>
      <c r="Q30" s="89"/>
      <c r="R30" s="34"/>
      <c r="S30" s="34"/>
    </row>
    <row r="31" spans="1:19" ht="10.5" customHeight="1">
      <c r="A31" s="109" t="s">
        <v>5</v>
      </c>
      <c r="B31" s="110" t="str">
        <f>Q15</f>
        <v>5.-8. seedet</v>
      </c>
      <c r="G31" s="49"/>
      <c r="H31" s="53"/>
      <c r="O31" s="34"/>
      <c r="P31" s="34"/>
      <c r="Q31" s="89"/>
      <c r="R31" s="34"/>
      <c r="S31" s="34"/>
    </row>
    <row r="32" spans="1:19" ht="10.5" customHeight="1" thickBot="1">
      <c r="A32" s="111" t="e">
        <f>'HC-Res'!#REF!</f>
        <v>#REF!</v>
      </c>
      <c r="B32" s="112" t="e">
        <f>#REF!</f>
        <v>#REF!</v>
      </c>
      <c r="C32" s="48"/>
      <c r="F32" s="43" t="str">
        <f>'HC-Res'!E8</f>
        <v>Lørdag kl. 10:05 / Bane 4</v>
      </c>
      <c r="G32" s="49"/>
      <c r="H32" s="53"/>
      <c r="O32" s="34"/>
      <c r="P32" s="34"/>
      <c r="Q32" s="89"/>
      <c r="R32" s="34"/>
      <c r="S32" s="34"/>
    </row>
    <row r="33" spans="1:19" ht="10.5" customHeight="1">
      <c r="A33" s="107"/>
      <c r="B33" s="107"/>
      <c r="C33" s="49"/>
      <c r="D33" s="50"/>
      <c r="E33" s="56" t="s">
        <v>5</v>
      </c>
      <c r="F33" s="57" t="str">
        <f>'HC-Res'!$B$8</f>
        <v>Lars Jepsen</v>
      </c>
      <c r="G33" s="52"/>
      <c r="O33" s="34"/>
      <c r="P33" s="34"/>
      <c r="Q33" s="89"/>
      <c r="R33" s="34"/>
      <c r="S33" s="34"/>
    </row>
    <row r="34" spans="1:19" ht="10.5" customHeight="1" thickBot="1">
      <c r="A34" s="107"/>
      <c r="B34" s="108" t="e">
        <f>IF('HC-Res'!#REF!=0,TOM,'HC-Res'!#REF!)</f>
        <v>#REF!</v>
      </c>
      <c r="C34" s="49"/>
      <c r="E34" s="58" t="str">
        <f>'HC-Res'!$A$8</f>
        <v>HC-04</v>
      </c>
      <c r="F34" s="59" t="str">
        <f>'HC-Res'!$D$8</f>
        <v>Jesper Sørensen</v>
      </c>
      <c r="O34" s="34"/>
      <c r="P34" s="34"/>
      <c r="Q34" s="89"/>
      <c r="R34" s="34"/>
      <c r="S34" s="34"/>
    </row>
    <row r="35" spans="1:19" ht="10.5" customHeight="1">
      <c r="A35" s="109" t="s">
        <v>5</v>
      </c>
      <c r="B35" s="110">
        <f>Q19</f>
        <v>0</v>
      </c>
      <c r="C35" s="52"/>
      <c r="O35" s="34"/>
      <c r="P35" s="34"/>
      <c r="Q35" s="89"/>
      <c r="R35" s="34"/>
      <c r="S35" s="34"/>
    </row>
    <row r="36" spans="1:19" ht="10.5" customHeight="1" thickBot="1">
      <c r="A36" s="111" t="e">
        <f>'HC-Res'!#REF!</f>
        <v>#REF!</v>
      </c>
      <c r="B36" s="112" t="str">
        <f>Q16</f>
        <v>2. seedet</v>
      </c>
      <c r="O36" s="34"/>
      <c r="P36" s="34"/>
      <c r="Q36" s="89"/>
      <c r="R36" s="34"/>
      <c r="S36" s="34"/>
    </row>
    <row r="37" spans="1:19" ht="10.5" customHeight="1">
      <c r="A37" s="35"/>
      <c r="O37" s="34"/>
      <c r="P37" s="34"/>
      <c r="Q37" s="89"/>
      <c r="R37" s="34"/>
      <c r="S37" s="34"/>
    </row>
    <row r="38" spans="1:19" ht="10.5" customHeight="1">
      <c r="A38" s="35"/>
      <c r="O38" s="34"/>
      <c r="P38" s="34"/>
      <c r="Q38" s="92"/>
      <c r="R38" s="34"/>
      <c r="S38" s="34"/>
    </row>
    <row r="39" spans="1:19" ht="10.5" customHeight="1">
      <c r="A39" s="35"/>
      <c r="B39" s="43" t="str">
        <f>'HC-Res'!E12</f>
        <v>Lørdag kl. 16:45 / Bane 1</v>
      </c>
      <c r="O39" s="34"/>
      <c r="P39" s="34"/>
      <c r="Q39" s="55"/>
      <c r="R39" s="34"/>
      <c r="S39" s="34"/>
    </row>
    <row r="40" spans="1:19" ht="10.5" customHeight="1">
      <c r="A40" s="44" t="s">
        <v>5</v>
      </c>
      <c r="B40" s="45">
        <f>'HC-Res'!$B$12</f>
      </c>
      <c r="O40" s="34"/>
      <c r="P40" s="34"/>
      <c r="Q40" s="34"/>
      <c r="R40" s="34"/>
      <c r="S40" s="34"/>
    </row>
    <row r="41" spans="1:19" ht="10.5" customHeight="1" thickBot="1">
      <c r="A41" s="46" t="s">
        <v>159</v>
      </c>
      <c r="B41" s="47">
        <f>'HC-Res'!$D$12</f>
      </c>
      <c r="C41" s="60" t="s">
        <v>9</v>
      </c>
      <c r="O41" s="34"/>
      <c r="P41" s="34"/>
      <c r="Q41" s="34"/>
      <c r="R41" s="34"/>
      <c r="S41" s="34"/>
    </row>
    <row r="42" spans="1:19" ht="10.5" customHeight="1">
      <c r="A42" s="35"/>
      <c r="O42" s="34"/>
      <c r="P42" s="34"/>
      <c r="Q42" s="34"/>
      <c r="R42" s="34"/>
      <c r="S42" s="34"/>
    </row>
    <row r="43" spans="1:19" ht="10.5" customHeight="1">
      <c r="A43" s="34"/>
      <c r="O43" s="34"/>
      <c r="P43" s="34"/>
      <c r="Q43" s="34"/>
      <c r="R43" s="34"/>
      <c r="S43" s="34"/>
    </row>
    <row r="44" spans="1:19" ht="7.5" customHeight="1">
      <c r="A44" s="34"/>
      <c r="O44" s="34"/>
      <c r="P44" s="34"/>
      <c r="Q44" s="34"/>
      <c r="R44" s="34"/>
      <c r="S44" s="34"/>
    </row>
    <row r="45" spans="1:19" ht="17.25" customHeight="1">
      <c r="A45" s="61" t="s">
        <v>10</v>
      </c>
      <c r="B45" s="51"/>
      <c r="O45" s="34"/>
      <c r="P45" s="34"/>
      <c r="Q45" s="34"/>
      <c r="R45" s="34"/>
      <c r="S45" s="34"/>
    </row>
    <row r="46" spans="1:19" ht="15" customHeight="1">
      <c r="A46" s="35"/>
      <c r="B46" s="43" t="str">
        <f>'HC-Res'!E13</f>
        <v>Lørdag kl. 13:25 / Bane 3</v>
      </c>
      <c r="O46" s="34"/>
      <c r="P46" s="34"/>
      <c r="Q46" s="34"/>
      <c r="R46" s="34"/>
      <c r="S46" s="34"/>
    </row>
    <row r="47" spans="1:19" ht="10.5" customHeight="1">
      <c r="A47" s="44" t="s">
        <v>5</v>
      </c>
      <c r="B47" s="45">
        <f>'HC-Res'!$B$13</f>
      </c>
      <c r="O47" s="34"/>
      <c r="P47" s="34"/>
      <c r="Q47" s="34"/>
      <c r="R47" s="34"/>
      <c r="S47" s="34"/>
    </row>
    <row r="48" spans="1:19" ht="10.5" customHeight="1" thickBot="1">
      <c r="A48" s="46" t="s">
        <v>163</v>
      </c>
      <c r="B48" s="47">
        <f>'HC-Res'!$D$13</f>
      </c>
      <c r="C48" s="48"/>
      <c r="F48" s="43" t="str">
        <f>'HC-Res'!E15</f>
        <v>Lørdag kl. 16:45 / Bane 3</v>
      </c>
      <c r="O48" s="34"/>
      <c r="P48" s="34"/>
      <c r="Q48" s="34"/>
      <c r="R48" s="34"/>
      <c r="S48" s="34"/>
    </row>
    <row r="49" spans="1:19" ht="10.5" customHeight="1">
      <c r="A49" s="35"/>
      <c r="C49" s="49"/>
      <c r="D49" s="50"/>
      <c r="E49" s="44" t="s">
        <v>5</v>
      </c>
      <c r="F49" s="45">
        <f>'HC-Res'!$B$15</f>
      </c>
      <c r="O49" s="34"/>
      <c r="P49" s="34"/>
      <c r="Q49" s="34"/>
      <c r="R49" s="34"/>
      <c r="S49" s="34"/>
    </row>
    <row r="50" spans="1:19" ht="10.5" customHeight="1" thickBot="1">
      <c r="A50" s="35"/>
      <c r="B50" s="43" t="str">
        <f>'HC-Res'!E14</f>
        <v>Lørdag kl. 13:25 / Bane 4</v>
      </c>
      <c r="C50" s="49"/>
      <c r="E50" s="46" t="s">
        <v>171</v>
      </c>
      <c r="F50" s="47">
        <f>'HC-Res'!$D$15</f>
      </c>
      <c r="G50" s="60" t="s">
        <v>11</v>
      </c>
      <c r="O50" s="34"/>
      <c r="P50" s="34"/>
      <c r="Q50" s="34"/>
      <c r="R50" s="34"/>
      <c r="S50" s="34"/>
    </row>
    <row r="51" spans="1:19" ht="10.5" customHeight="1">
      <c r="A51" s="44" t="s">
        <v>5</v>
      </c>
      <c r="B51" s="45">
        <f>'HC-Res'!$B$14</f>
      </c>
      <c r="C51" s="52"/>
      <c r="O51" s="34"/>
      <c r="P51" s="34"/>
      <c r="Q51" s="34"/>
      <c r="R51" s="34"/>
      <c r="S51" s="34"/>
    </row>
    <row r="52" spans="1:19" ht="10.5" customHeight="1" thickBot="1">
      <c r="A52" s="46" t="s">
        <v>167</v>
      </c>
      <c r="B52" s="47">
        <f>'HC-Res'!$D$14</f>
      </c>
      <c r="O52" s="34"/>
      <c r="P52" s="34"/>
      <c r="Q52" s="34"/>
      <c r="R52" s="34"/>
      <c r="S52" s="34"/>
    </row>
    <row r="53" spans="1:19" ht="10.5" customHeight="1">
      <c r="A53" s="35"/>
      <c r="O53" s="34"/>
      <c r="P53" s="34"/>
      <c r="Q53" s="34"/>
      <c r="R53" s="34"/>
      <c r="S53" s="34"/>
    </row>
    <row r="54" spans="1:19" ht="10.5" customHeight="1">
      <c r="A54" s="35"/>
      <c r="B54" s="43" t="str">
        <f>'HC-Res'!E16</f>
        <v>Lørdag kl. 16:45 / Bane 4</v>
      </c>
      <c r="O54" s="34"/>
      <c r="P54" s="34"/>
      <c r="Q54" s="34"/>
      <c r="R54" s="34"/>
      <c r="S54" s="34"/>
    </row>
    <row r="55" spans="1:19" ht="10.5" customHeight="1">
      <c r="A55" s="44" t="s">
        <v>5</v>
      </c>
      <c r="B55" s="45">
        <f>'HC-Res'!$B$16</f>
      </c>
      <c r="O55" s="34"/>
      <c r="P55" s="34"/>
      <c r="Q55" s="34"/>
      <c r="R55" s="34"/>
      <c r="S55" s="34"/>
    </row>
    <row r="56" spans="1:19" ht="10.5" customHeight="1" thickBot="1">
      <c r="A56" s="46" t="s">
        <v>175</v>
      </c>
      <c r="B56" s="47">
        <f>'HC-Res'!$D$16</f>
      </c>
      <c r="C56" s="60" t="s">
        <v>12</v>
      </c>
      <c r="O56" s="34"/>
      <c r="P56" s="34"/>
      <c r="Q56" s="34"/>
      <c r="R56" s="34"/>
      <c r="S56" s="34"/>
    </row>
    <row r="57" spans="1:19" ht="9">
      <c r="A57" s="34"/>
      <c r="O57" s="34"/>
      <c r="P57" s="34"/>
      <c r="Q57" s="34"/>
      <c r="R57" s="34"/>
      <c r="S57" s="34"/>
    </row>
    <row r="58" spans="1:19" ht="9">
      <c r="A58" s="34"/>
      <c r="O58" s="34"/>
      <c r="P58" s="34"/>
      <c r="Q58" s="34"/>
      <c r="R58" s="34"/>
      <c r="S58" s="34"/>
    </row>
    <row r="59" spans="1:19" ht="28.5" customHeight="1">
      <c r="A59" s="34"/>
      <c r="O59" s="34"/>
      <c r="P59" s="34"/>
      <c r="Q59" s="34"/>
      <c r="R59" s="34"/>
      <c r="S59" s="34"/>
    </row>
    <row r="60" spans="1:27" s="30" customFormat="1" ht="48.75" customHeight="1">
      <c r="A60" s="93"/>
      <c r="B60" s="29"/>
      <c r="C60" s="94"/>
      <c r="D60" s="94"/>
      <c r="E60" s="29"/>
      <c r="F60" s="29"/>
      <c r="G60" s="29"/>
      <c r="H60" s="29"/>
      <c r="I60" s="29"/>
      <c r="J60" s="29"/>
      <c r="K60" s="29"/>
      <c r="L60" s="29"/>
      <c r="M60" s="29"/>
      <c r="N60" s="29"/>
      <c r="Z60" s="31"/>
      <c r="AA60" s="31"/>
    </row>
    <row r="61" spans="1:27" s="32" customFormat="1" ht="39.75">
      <c r="A61" s="62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Z61" s="33"/>
      <c r="AA61" s="33"/>
    </row>
  </sheetData>
  <sheetProtection/>
  <printOptions horizontalCentered="1"/>
  <pageMargins left="0.2362204724409449" right="0.2362204724409449" top="0.3937007874015748" bottom="0.81" header="0.5118110236220472" footer="0.84"/>
  <pageSetup fitToHeight="2" fitToWidth="2" horizontalDpi="600" verticalDpi="600" orientation="portrait" paperSize="9" r:id="rId1"/>
  <rowBreaks count="2" manualBreakCount="2">
    <brk id="58" max="65535" man="1"/>
    <brk id="102" max="6553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F103"/>
  <sheetViews>
    <sheetView showGridLines="0" zoomScalePageLayoutView="0" workbookViewId="0" topLeftCell="A1">
      <selection activeCell="F48" sqref="F48"/>
    </sheetView>
  </sheetViews>
  <sheetFormatPr defaultColWidth="8.88671875" defaultRowHeight="15"/>
  <cols>
    <col min="1" max="1" width="4.6640625" style="70" customWidth="1"/>
    <col min="2" max="2" width="20.4453125" style="70" customWidth="1"/>
    <col min="3" max="3" width="1.66796875" style="70" customWidth="1"/>
    <col min="4" max="4" width="20.77734375" style="70" customWidth="1"/>
    <col min="5" max="5" width="14.99609375" style="74" customWidth="1"/>
    <col min="6" max="6" width="20.77734375" style="70" customWidth="1"/>
    <col min="7" max="7" width="2.88671875" style="70" customWidth="1"/>
    <col min="8" max="8" width="20.4453125" style="70" customWidth="1"/>
    <col min="9" max="9" width="3.3359375" style="74" customWidth="1"/>
    <col min="10" max="11" width="1.2265625" style="74" customWidth="1"/>
    <col min="12" max="12" width="1.5625" style="74" customWidth="1"/>
    <col min="13" max="14" width="3.99609375" style="74" customWidth="1"/>
    <col min="15" max="16" width="1.2265625" style="74" customWidth="1"/>
    <col min="17" max="18" width="3.6640625" style="74" customWidth="1"/>
    <col min="19" max="19" width="4.21484375" style="74" customWidth="1"/>
    <col min="20" max="20" width="0.88671875" style="74" customWidth="1"/>
    <col min="21" max="22" width="1.2265625" style="74" customWidth="1"/>
    <col min="23" max="23" width="8.88671875" style="74" customWidth="1"/>
    <col min="24" max="26" width="1.2265625" style="74" customWidth="1"/>
    <col min="27" max="27" width="8.88671875" style="74" customWidth="1"/>
    <col min="28" max="28" width="0.88671875" style="74" customWidth="1"/>
    <col min="29" max="30" width="1.2265625" style="74" customWidth="1"/>
    <col min="31" max="31" width="8.88671875" style="74" customWidth="1"/>
    <col min="32" max="32" width="0.88671875" style="74" customWidth="1"/>
    <col min="33" max="34" width="1.2265625" style="74" customWidth="1"/>
    <col min="35" max="35" width="8.88671875" style="74" customWidth="1"/>
    <col min="36" max="37" width="0.88671875" style="74" customWidth="1"/>
    <col min="38" max="38" width="1.2265625" style="74" customWidth="1"/>
    <col min="39" max="39" width="8.88671875" style="74" customWidth="1"/>
    <col min="40" max="40" width="2.10546875" style="74" customWidth="1"/>
    <col min="41" max="41" width="8.88671875" style="74" customWidth="1"/>
    <col min="42" max="42" width="1.2265625" style="74" customWidth="1"/>
    <col min="43" max="53" width="8.88671875" style="74" customWidth="1"/>
    <col min="54" max="54" width="3.4453125" style="86" customWidth="1"/>
    <col min="55" max="55" width="1.66796875" style="86" customWidth="1"/>
    <col min="56" max="56" width="19.99609375" style="87" customWidth="1"/>
    <col min="57" max="57" width="12.4453125" style="87" customWidth="1"/>
    <col min="58" max="58" width="18.77734375" style="74" customWidth="1"/>
    <col min="59" max="59" width="15.3359375" style="74" customWidth="1"/>
    <col min="60" max="16384" width="8.88671875" style="74" customWidth="1"/>
  </cols>
  <sheetData>
    <row r="1" spans="1:57" s="66" customFormat="1" ht="20.25">
      <c r="A1" s="90" t="s">
        <v>178</v>
      </c>
      <c r="B1" s="64"/>
      <c r="C1" s="65"/>
      <c r="D1" s="65"/>
      <c r="E1" s="65"/>
      <c r="F1" s="65"/>
      <c r="G1" s="65"/>
      <c r="H1" s="65"/>
      <c r="T1" s="67"/>
      <c r="U1" s="67"/>
      <c r="V1" s="67"/>
      <c r="X1" s="67"/>
      <c r="Y1" s="67"/>
      <c r="Z1" s="67"/>
      <c r="AB1" s="67"/>
      <c r="AC1" s="67"/>
      <c r="AD1" s="67"/>
      <c r="AN1" s="67"/>
      <c r="BB1" s="86"/>
      <c r="BC1" s="86"/>
      <c r="BD1" s="87"/>
      <c r="BE1" s="87"/>
    </row>
    <row r="2" spans="1:57" s="66" customFormat="1" ht="20.25">
      <c r="A2" s="91" t="e">
        <f>#REF!</f>
        <v>#REF!</v>
      </c>
      <c r="B2" s="65"/>
      <c r="C2" s="65"/>
      <c r="D2" s="65"/>
      <c r="E2" s="65"/>
      <c r="F2" s="68"/>
      <c r="G2" s="65"/>
      <c r="H2" s="65"/>
      <c r="T2" s="67"/>
      <c r="U2" s="67"/>
      <c r="V2" s="67"/>
      <c r="X2" s="67"/>
      <c r="Y2" s="67"/>
      <c r="Z2" s="67"/>
      <c r="AB2" s="67"/>
      <c r="AC2" s="67"/>
      <c r="AD2" s="67"/>
      <c r="AN2" s="67"/>
      <c r="BB2" s="86"/>
      <c r="BC2" s="86"/>
      <c r="BD2" s="87"/>
      <c r="BE2" s="87"/>
    </row>
    <row r="3" spans="1:42" ht="21" customHeight="1">
      <c r="A3" s="69"/>
      <c r="B3" s="64"/>
      <c r="E3" s="71" t="s">
        <v>13</v>
      </c>
      <c r="F3" s="72" t="s">
        <v>14</v>
      </c>
      <c r="H3" s="73" t="s">
        <v>15</v>
      </c>
      <c r="O3" s="75"/>
      <c r="P3" s="76"/>
      <c r="Q3" s="76"/>
      <c r="R3" s="76"/>
      <c r="S3" s="75"/>
      <c r="T3" s="77"/>
      <c r="U3" s="77"/>
      <c r="V3" s="77"/>
      <c r="X3" s="77"/>
      <c r="Y3" s="77"/>
      <c r="Z3" s="77"/>
      <c r="AB3" s="77"/>
      <c r="AC3" s="77"/>
      <c r="AD3" s="77"/>
      <c r="AN3" s="78"/>
      <c r="AP3" s="79"/>
    </row>
    <row r="4" spans="1:43" ht="10.5" customHeight="1">
      <c r="A4" s="69"/>
      <c r="B4" s="80"/>
      <c r="C4" s="80"/>
      <c r="D4" s="80"/>
      <c r="E4" s="28"/>
      <c r="F4" s="80"/>
      <c r="G4" s="80"/>
      <c r="H4" s="80"/>
      <c r="I4" s="79"/>
      <c r="J4" s="81"/>
      <c r="K4" s="81"/>
      <c r="L4" s="81"/>
      <c r="M4" s="81"/>
      <c r="N4" s="81"/>
      <c r="O4" s="78"/>
      <c r="P4" s="78"/>
      <c r="Q4" s="78"/>
      <c r="R4" s="78"/>
      <c r="T4" s="82"/>
      <c r="U4" s="82"/>
      <c r="V4" s="82"/>
      <c r="W4" s="79"/>
      <c r="X4" s="82"/>
      <c r="Y4" s="82"/>
      <c r="Z4" s="82"/>
      <c r="AA4" s="79"/>
      <c r="AB4" s="82"/>
      <c r="AC4" s="82"/>
      <c r="AD4" s="82"/>
      <c r="AE4" s="79"/>
      <c r="AF4" s="82"/>
      <c r="AG4" s="82"/>
      <c r="AH4" s="82"/>
      <c r="AI4" s="79"/>
      <c r="AJ4" s="82"/>
      <c r="AK4" s="82"/>
      <c r="AL4" s="82"/>
      <c r="AM4" s="79"/>
      <c r="AN4" s="78"/>
      <c r="AO4" s="79"/>
      <c r="AP4" s="79"/>
      <c r="AQ4" s="79"/>
    </row>
    <row r="5" spans="1:42" ht="10.5" customHeight="1">
      <c r="A5" s="84" t="s">
        <v>131</v>
      </c>
      <c r="B5" s="83" t="str">
        <f>REPT('HB-Ræk'!Q9,1)</f>
        <v>Peter Hørlyck</v>
      </c>
      <c r="C5" s="83" t="s">
        <v>17</v>
      </c>
      <c r="D5" s="83" t="str">
        <f>REPT('HB-Ræk'!Q10,1)</f>
        <v>Steen Schütze</v>
      </c>
      <c r="E5" s="28" t="s">
        <v>181</v>
      </c>
      <c r="F5" s="83"/>
      <c r="G5" s="80"/>
      <c r="H5" s="83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9"/>
      <c r="X5" s="78"/>
      <c r="Y5" s="78"/>
      <c r="Z5" s="78"/>
      <c r="AA5" s="79"/>
      <c r="AB5" s="78"/>
      <c r="AC5" s="78"/>
      <c r="AD5" s="78"/>
      <c r="AF5" s="78"/>
      <c r="AG5" s="78"/>
      <c r="AH5" s="78"/>
      <c r="AJ5" s="78"/>
      <c r="AK5" s="78"/>
      <c r="AL5" s="78"/>
      <c r="AN5" s="78"/>
      <c r="AP5" s="79"/>
    </row>
    <row r="6" spans="1:42" ht="10.5" customHeight="1">
      <c r="A6" s="84" t="s">
        <v>135</v>
      </c>
      <c r="B6" s="83" t="str">
        <f>REPT('HB-Ræk'!Q12,1)</f>
        <v>Rune Klitgaard</v>
      </c>
      <c r="C6" s="83" t="s">
        <v>17</v>
      </c>
      <c r="D6" s="83" t="str">
        <f>REPT('HB-Ræk'!Q11,1)</f>
        <v>Lars Rasmussen</v>
      </c>
      <c r="E6" s="28" t="s">
        <v>182</v>
      </c>
      <c r="F6" s="83"/>
      <c r="G6" s="80"/>
      <c r="H6" s="83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9"/>
      <c r="X6" s="78"/>
      <c r="Y6" s="78"/>
      <c r="Z6" s="78"/>
      <c r="AA6" s="79"/>
      <c r="AB6" s="78"/>
      <c r="AC6" s="78"/>
      <c r="AD6" s="78"/>
      <c r="AF6" s="78"/>
      <c r="AG6" s="78"/>
      <c r="AH6" s="78"/>
      <c r="AJ6" s="78"/>
      <c r="AK6" s="78"/>
      <c r="AL6" s="78"/>
      <c r="AN6" s="78"/>
      <c r="AP6" s="79"/>
    </row>
    <row r="7" spans="1:42" ht="10.5" customHeight="1">
      <c r="A7" s="84" t="s">
        <v>139</v>
      </c>
      <c r="B7" s="83" t="str">
        <f>REPT('HB-Ræk'!Q13,1)</f>
        <v>Jacob N Hansen</v>
      </c>
      <c r="C7" s="83" t="s">
        <v>17</v>
      </c>
      <c r="D7" s="83" t="str">
        <f>REPT('HB-Ræk'!Q14,1)</f>
        <v>Michael Hansen</v>
      </c>
      <c r="E7" s="28" t="s">
        <v>183</v>
      </c>
      <c r="F7" s="83"/>
      <c r="G7" s="80"/>
      <c r="H7" s="83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9"/>
      <c r="X7" s="78"/>
      <c r="Y7" s="78"/>
      <c r="Z7" s="78"/>
      <c r="AA7" s="79"/>
      <c r="AB7" s="78"/>
      <c r="AC7" s="78"/>
      <c r="AD7" s="78"/>
      <c r="AF7" s="78"/>
      <c r="AG7" s="78"/>
      <c r="AH7" s="78"/>
      <c r="AJ7" s="78"/>
      <c r="AK7" s="78"/>
      <c r="AL7" s="78"/>
      <c r="AN7" s="78"/>
      <c r="AP7" s="79"/>
    </row>
    <row r="8" spans="1:42" ht="10.5" customHeight="1">
      <c r="A8" s="84" t="s">
        <v>143</v>
      </c>
      <c r="B8" s="83" t="str">
        <f>REPT('HB-Ræk'!Q16,1)</f>
        <v>Lars Jepsen</v>
      </c>
      <c r="C8" s="83" t="s">
        <v>17</v>
      </c>
      <c r="D8" s="83" t="str">
        <f>REPT('HB-Ræk'!Q15,1)</f>
        <v>Jesper Sørensen</v>
      </c>
      <c r="E8" s="28" t="s">
        <v>184</v>
      </c>
      <c r="F8" s="83"/>
      <c r="G8" s="80"/>
      <c r="H8" s="83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9"/>
      <c r="X8" s="78"/>
      <c r="Y8" s="78"/>
      <c r="Z8" s="78"/>
      <c r="AA8" s="79"/>
      <c r="AB8" s="78"/>
      <c r="AC8" s="78"/>
      <c r="AD8" s="78"/>
      <c r="AF8" s="78"/>
      <c r="AG8" s="78"/>
      <c r="AH8" s="78"/>
      <c r="AJ8" s="78"/>
      <c r="AK8" s="78"/>
      <c r="AL8" s="78"/>
      <c r="AN8" s="78"/>
      <c r="AP8" s="79"/>
    </row>
    <row r="9" spans="1:42" ht="10.5" customHeight="1">
      <c r="A9" s="84" t="s">
        <v>147</v>
      </c>
      <c r="B9" s="83">
        <f>REPT(F5,1)</f>
      </c>
      <c r="C9" s="83" t="s">
        <v>17</v>
      </c>
      <c r="D9" s="83">
        <f>REPT(F6,1)</f>
      </c>
      <c r="E9" s="28" t="s">
        <v>185</v>
      </c>
      <c r="F9" s="83"/>
      <c r="G9" s="80"/>
      <c r="H9" s="83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9"/>
      <c r="X9" s="78"/>
      <c r="Y9" s="78"/>
      <c r="Z9" s="78"/>
      <c r="AA9" s="79"/>
      <c r="AB9" s="78"/>
      <c r="AC9" s="78"/>
      <c r="AD9" s="78"/>
      <c r="AF9" s="78"/>
      <c r="AG9" s="78"/>
      <c r="AH9" s="78"/>
      <c r="AJ9" s="78"/>
      <c r="AK9" s="78"/>
      <c r="AL9" s="78"/>
      <c r="AN9" s="78"/>
      <c r="AP9" s="79"/>
    </row>
    <row r="10" spans="1:42" ht="10.5" customHeight="1">
      <c r="A10" s="84" t="s">
        <v>151</v>
      </c>
      <c r="B10" s="83">
        <f>REPT(F7,1)</f>
      </c>
      <c r="C10" s="83" t="s">
        <v>17</v>
      </c>
      <c r="D10" s="83">
        <f>REPT(F8,1)</f>
      </c>
      <c r="E10" s="28" t="s">
        <v>186</v>
      </c>
      <c r="F10" s="83"/>
      <c r="G10" s="80"/>
      <c r="H10" s="83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9"/>
      <c r="X10" s="78"/>
      <c r="Y10" s="78"/>
      <c r="Z10" s="78"/>
      <c r="AA10" s="79"/>
      <c r="AB10" s="78"/>
      <c r="AC10" s="78"/>
      <c r="AD10" s="78"/>
      <c r="AF10" s="78"/>
      <c r="AG10" s="78"/>
      <c r="AH10" s="78"/>
      <c r="AJ10" s="78"/>
      <c r="AK10" s="78"/>
      <c r="AL10" s="78"/>
      <c r="AN10" s="78"/>
      <c r="AP10" s="79"/>
    </row>
    <row r="11" spans="1:42" ht="10.5" customHeight="1">
      <c r="A11" s="84" t="s">
        <v>155</v>
      </c>
      <c r="B11" s="83">
        <f>REPT(F9,1)</f>
      </c>
      <c r="C11" s="83" t="s">
        <v>17</v>
      </c>
      <c r="D11" s="83">
        <f>REPT(F10,1)</f>
      </c>
      <c r="E11" s="28" t="s">
        <v>125</v>
      </c>
      <c r="F11" s="83"/>
      <c r="G11" s="80"/>
      <c r="H11" s="83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9"/>
      <c r="X11" s="78"/>
      <c r="Y11" s="78"/>
      <c r="Z11" s="78"/>
      <c r="AA11" s="79"/>
      <c r="AB11" s="78"/>
      <c r="AC11" s="78"/>
      <c r="AD11" s="78"/>
      <c r="AF11" s="78"/>
      <c r="AG11" s="78"/>
      <c r="AH11" s="78"/>
      <c r="AJ11" s="78"/>
      <c r="AK11" s="78"/>
      <c r="AL11" s="78"/>
      <c r="AN11" s="78"/>
      <c r="AP11" s="79"/>
    </row>
    <row r="12" spans="1:42" ht="10.5" customHeight="1">
      <c r="A12" s="84" t="s">
        <v>159</v>
      </c>
      <c r="B12" s="83">
        <f>REPT(H7,1)</f>
      </c>
      <c r="C12" s="83" t="s">
        <v>17</v>
      </c>
      <c r="D12" s="83">
        <f>REPT(H8,1)</f>
      </c>
      <c r="E12" s="28" t="s">
        <v>127</v>
      </c>
      <c r="F12" s="83"/>
      <c r="G12" s="80"/>
      <c r="H12" s="83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9"/>
      <c r="X12" s="78"/>
      <c r="Y12" s="78"/>
      <c r="Z12" s="78"/>
      <c r="AA12" s="79"/>
      <c r="AB12" s="78"/>
      <c r="AC12" s="78"/>
      <c r="AD12" s="78"/>
      <c r="AF12" s="78"/>
      <c r="AG12" s="78"/>
      <c r="AH12" s="78"/>
      <c r="AJ12" s="78"/>
      <c r="AK12" s="78"/>
      <c r="AL12" s="78"/>
      <c r="AN12" s="78"/>
      <c r="AP12" s="79"/>
    </row>
    <row r="13" spans="1:42" ht="10.5" customHeight="1">
      <c r="A13" s="84" t="s">
        <v>163</v>
      </c>
      <c r="B13" s="83">
        <f>REPT(H5,1)</f>
      </c>
      <c r="C13" s="83" t="s">
        <v>17</v>
      </c>
      <c r="D13" s="83">
        <f>REPT(H6,1)</f>
      </c>
      <c r="E13" s="28" t="s">
        <v>187</v>
      </c>
      <c r="F13" s="83"/>
      <c r="G13" s="80"/>
      <c r="H13" s="83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9"/>
      <c r="X13" s="78"/>
      <c r="Y13" s="78"/>
      <c r="Z13" s="78"/>
      <c r="AA13" s="79"/>
      <c r="AB13" s="78"/>
      <c r="AC13" s="78"/>
      <c r="AD13" s="78"/>
      <c r="AF13" s="78"/>
      <c r="AG13" s="78"/>
      <c r="AH13" s="78"/>
      <c r="AJ13" s="78"/>
      <c r="AK13" s="78"/>
      <c r="AL13" s="78"/>
      <c r="AN13" s="78"/>
      <c r="AP13" s="79"/>
    </row>
    <row r="14" spans="1:42" ht="10.5" customHeight="1">
      <c r="A14" s="84" t="s">
        <v>167</v>
      </c>
      <c r="B14" s="83">
        <f>REPT(H7,1)</f>
      </c>
      <c r="C14" s="83" t="s">
        <v>17</v>
      </c>
      <c r="D14" s="83">
        <f>REPT(H8,1)</f>
      </c>
      <c r="E14" s="28" t="s">
        <v>188</v>
      </c>
      <c r="F14" s="83"/>
      <c r="G14" s="80"/>
      <c r="H14" s="83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9"/>
      <c r="X14" s="78"/>
      <c r="Y14" s="78"/>
      <c r="Z14" s="78"/>
      <c r="AA14" s="79"/>
      <c r="AB14" s="78"/>
      <c r="AC14" s="78"/>
      <c r="AD14" s="78"/>
      <c r="AF14" s="78"/>
      <c r="AG14" s="78"/>
      <c r="AH14" s="78"/>
      <c r="AJ14" s="78"/>
      <c r="AK14" s="78"/>
      <c r="AL14" s="78"/>
      <c r="AN14" s="78"/>
      <c r="AP14" s="79"/>
    </row>
    <row r="15" spans="1:42" ht="10.5" customHeight="1">
      <c r="A15" s="84" t="s">
        <v>171</v>
      </c>
      <c r="B15" s="83">
        <f>REPT(F13,1)</f>
      </c>
      <c r="C15" s="83" t="s">
        <v>17</v>
      </c>
      <c r="D15" s="83">
        <f>REPT(F14,1)</f>
      </c>
      <c r="E15" s="28" t="s">
        <v>126</v>
      </c>
      <c r="F15" s="83"/>
      <c r="G15" s="80"/>
      <c r="H15" s="83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9"/>
      <c r="X15" s="78"/>
      <c r="Y15" s="78"/>
      <c r="Z15" s="78"/>
      <c r="AA15" s="79"/>
      <c r="AB15" s="78"/>
      <c r="AC15" s="78"/>
      <c r="AD15" s="78"/>
      <c r="AF15" s="78"/>
      <c r="AG15" s="78"/>
      <c r="AH15" s="78"/>
      <c r="AJ15" s="78"/>
      <c r="AK15" s="78"/>
      <c r="AL15" s="78"/>
      <c r="AN15" s="78"/>
      <c r="AP15" s="79"/>
    </row>
    <row r="16" spans="1:42" ht="10.5" customHeight="1">
      <c r="A16" s="84" t="s">
        <v>175</v>
      </c>
      <c r="B16" s="83">
        <f>REPT(H13,1)</f>
      </c>
      <c r="C16" s="83" t="s">
        <v>17</v>
      </c>
      <c r="D16" s="83">
        <f>REPT(H14,1)</f>
      </c>
      <c r="E16" s="28" t="s">
        <v>128</v>
      </c>
      <c r="F16" s="83"/>
      <c r="G16" s="80"/>
      <c r="H16" s="83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9"/>
      <c r="X16" s="78"/>
      <c r="Y16" s="78"/>
      <c r="Z16" s="78"/>
      <c r="AA16" s="79"/>
      <c r="AB16" s="78"/>
      <c r="AC16" s="78"/>
      <c r="AD16" s="78"/>
      <c r="AF16" s="78"/>
      <c r="AG16" s="78"/>
      <c r="AH16" s="78"/>
      <c r="AJ16" s="78"/>
      <c r="AK16" s="78"/>
      <c r="AL16" s="78"/>
      <c r="AN16" s="78"/>
      <c r="AP16" s="79"/>
    </row>
    <row r="17" spans="1:42" ht="10.5" customHeight="1">
      <c r="A17" s="84"/>
      <c r="B17" s="83"/>
      <c r="C17" s="83"/>
      <c r="D17" s="83"/>
      <c r="E17" s="28"/>
      <c r="F17" s="83"/>
      <c r="G17" s="80"/>
      <c r="H17" s="83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9"/>
      <c r="X17" s="78"/>
      <c r="Y17" s="78"/>
      <c r="Z17" s="78"/>
      <c r="AA17" s="79"/>
      <c r="AB17" s="78"/>
      <c r="AC17" s="78"/>
      <c r="AD17" s="78"/>
      <c r="AF17" s="78"/>
      <c r="AG17" s="78"/>
      <c r="AH17" s="78"/>
      <c r="AJ17" s="78"/>
      <c r="AK17" s="78"/>
      <c r="AL17" s="78"/>
      <c r="AN17" s="78"/>
      <c r="AP17" s="79"/>
    </row>
    <row r="18" spans="1:42" ht="10.5" customHeight="1">
      <c r="A18" s="84"/>
      <c r="B18" s="83"/>
      <c r="C18" s="83"/>
      <c r="D18" s="83"/>
      <c r="E18" s="28"/>
      <c r="F18" s="83"/>
      <c r="G18" s="80"/>
      <c r="H18" s="83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9"/>
      <c r="X18" s="78"/>
      <c r="Y18" s="78"/>
      <c r="Z18" s="78"/>
      <c r="AA18" s="79"/>
      <c r="AB18" s="78"/>
      <c r="AC18" s="78"/>
      <c r="AD18" s="78"/>
      <c r="AF18" s="78"/>
      <c r="AG18" s="78"/>
      <c r="AH18" s="78"/>
      <c r="AJ18" s="78"/>
      <c r="AK18" s="78"/>
      <c r="AL18" s="78"/>
      <c r="AN18" s="78"/>
      <c r="AP18" s="79"/>
    </row>
    <row r="19" spans="1:42" ht="10.5" customHeight="1">
      <c r="A19" s="84"/>
      <c r="B19" s="83"/>
      <c r="C19" s="83"/>
      <c r="D19" s="83"/>
      <c r="E19" s="28"/>
      <c r="F19" s="83"/>
      <c r="G19" s="80"/>
      <c r="H19" s="83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9"/>
      <c r="X19" s="78"/>
      <c r="Y19" s="78"/>
      <c r="Z19" s="78"/>
      <c r="AA19" s="79"/>
      <c r="AB19" s="78"/>
      <c r="AC19" s="78"/>
      <c r="AD19" s="78"/>
      <c r="AF19" s="78"/>
      <c r="AG19" s="78"/>
      <c r="AH19" s="78"/>
      <c r="AJ19" s="78"/>
      <c r="AK19" s="78"/>
      <c r="AL19" s="78"/>
      <c r="AN19" s="78"/>
      <c r="AP19" s="79"/>
    </row>
    <row r="20" spans="1:42" ht="10.5" customHeight="1">
      <c r="A20" s="84"/>
      <c r="B20" s="83"/>
      <c r="C20" s="83"/>
      <c r="D20" s="83"/>
      <c r="E20" s="28"/>
      <c r="F20" s="83"/>
      <c r="G20" s="80"/>
      <c r="H20" s="83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9"/>
      <c r="X20" s="78"/>
      <c r="Y20" s="78"/>
      <c r="Z20" s="78"/>
      <c r="AA20" s="79"/>
      <c r="AB20" s="78"/>
      <c r="AC20" s="78"/>
      <c r="AD20" s="78"/>
      <c r="AF20" s="78"/>
      <c r="AG20" s="78"/>
      <c r="AH20" s="78"/>
      <c r="AJ20" s="78"/>
      <c r="AK20" s="78"/>
      <c r="AL20" s="78"/>
      <c r="AN20" s="78"/>
      <c r="AP20" s="79"/>
    </row>
    <row r="21" spans="1:42" ht="15">
      <c r="A21" s="69"/>
      <c r="B21" s="80"/>
      <c r="C21" s="80"/>
      <c r="D21" s="80"/>
      <c r="E21" s="83"/>
      <c r="F21" s="80"/>
      <c r="G21" s="80"/>
      <c r="H21" s="80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8"/>
      <c r="U21" s="78"/>
      <c r="V21" s="78"/>
      <c r="W21" s="79"/>
      <c r="X21" s="78"/>
      <c r="Y21" s="78"/>
      <c r="Z21" s="78"/>
      <c r="AA21" s="79"/>
      <c r="AB21" s="78"/>
      <c r="AC21" s="77"/>
      <c r="AD21" s="77"/>
      <c r="AN21" s="78"/>
      <c r="AP21" s="79"/>
    </row>
    <row r="22" ht="12" customHeight="1"/>
    <row r="23" ht="12" customHeight="1"/>
    <row r="24" ht="12" customHeight="1"/>
    <row r="25" ht="12" customHeight="1"/>
    <row r="26" ht="12" customHeight="1"/>
    <row r="27" spans="1:42" ht="12" customHeight="1">
      <c r="A27" s="85"/>
      <c r="B27" s="83"/>
      <c r="C27" s="83"/>
      <c r="D27" s="83"/>
      <c r="E27" s="28"/>
      <c r="F27" s="83"/>
      <c r="G27" s="80"/>
      <c r="H27" s="83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9"/>
      <c r="X27" s="78"/>
      <c r="Y27" s="78"/>
      <c r="Z27" s="78"/>
      <c r="AA27" s="79"/>
      <c r="AB27" s="78"/>
      <c r="AC27" s="78"/>
      <c r="AD27" s="78"/>
      <c r="AF27" s="78"/>
      <c r="AG27" s="78"/>
      <c r="AH27" s="78"/>
      <c r="AJ27" s="78"/>
      <c r="AK27" s="78"/>
      <c r="AL27" s="78"/>
      <c r="AN27" s="78"/>
      <c r="AP27" s="79"/>
    </row>
    <row r="28" spans="1:42" ht="12" customHeight="1">
      <c r="A28" s="85"/>
      <c r="B28" s="83"/>
      <c r="C28" s="83"/>
      <c r="D28" s="83"/>
      <c r="E28" s="28"/>
      <c r="F28" s="83"/>
      <c r="G28" s="80"/>
      <c r="H28" s="83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9"/>
      <c r="X28" s="78"/>
      <c r="Y28" s="78"/>
      <c r="Z28" s="78"/>
      <c r="AA28" s="79"/>
      <c r="AB28" s="78"/>
      <c r="AC28" s="78"/>
      <c r="AD28" s="78"/>
      <c r="AF28" s="78"/>
      <c r="AG28" s="78"/>
      <c r="AH28" s="78"/>
      <c r="AJ28" s="78"/>
      <c r="AK28" s="78"/>
      <c r="AL28" s="78"/>
      <c r="AN28" s="78"/>
      <c r="AP28" s="79"/>
    </row>
    <row r="29" spans="1:42" ht="12" customHeight="1">
      <c r="A29" s="85"/>
      <c r="B29" s="83"/>
      <c r="C29" s="83"/>
      <c r="D29" s="83"/>
      <c r="E29" s="28"/>
      <c r="F29" s="83"/>
      <c r="G29" s="80"/>
      <c r="H29" s="83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9"/>
      <c r="X29" s="78"/>
      <c r="Y29" s="78"/>
      <c r="Z29" s="78"/>
      <c r="AA29" s="79"/>
      <c r="AB29" s="78"/>
      <c r="AC29" s="78"/>
      <c r="AD29" s="78"/>
      <c r="AF29" s="78"/>
      <c r="AG29" s="78"/>
      <c r="AH29" s="78"/>
      <c r="AJ29" s="78"/>
      <c r="AK29" s="78"/>
      <c r="AL29" s="78"/>
      <c r="AN29" s="78"/>
      <c r="AP29" s="79"/>
    </row>
    <row r="30" spans="1:42" ht="12" customHeight="1">
      <c r="A30" s="85"/>
      <c r="B30" s="83"/>
      <c r="C30" s="83"/>
      <c r="D30" s="83"/>
      <c r="E30" s="28"/>
      <c r="F30" s="83"/>
      <c r="G30" s="80"/>
      <c r="H30" s="83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9"/>
      <c r="X30" s="78"/>
      <c r="Y30" s="78"/>
      <c r="Z30" s="78"/>
      <c r="AA30" s="79"/>
      <c r="AB30" s="78"/>
      <c r="AC30" s="78"/>
      <c r="AD30" s="78"/>
      <c r="AF30" s="78"/>
      <c r="AG30" s="78"/>
      <c r="AH30" s="78"/>
      <c r="AJ30" s="78"/>
      <c r="AK30" s="78"/>
      <c r="AL30" s="78"/>
      <c r="AN30" s="78"/>
      <c r="AP30" s="79"/>
    </row>
    <row r="31" spans="1:42" ht="12" customHeight="1">
      <c r="A31" s="85"/>
      <c r="B31" s="83"/>
      <c r="C31" s="83"/>
      <c r="D31" s="83"/>
      <c r="E31" s="28"/>
      <c r="F31" s="83"/>
      <c r="G31" s="80"/>
      <c r="H31" s="83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9"/>
      <c r="X31" s="78"/>
      <c r="Y31" s="78"/>
      <c r="Z31" s="78"/>
      <c r="AA31" s="79"/>
      <c r="AB31" s="78"/>
      <c r="AC31" s="78"/>
      <c r="AD31" s="78"/>
      <c r="AF31" s="78"/>
      <c r="AG31" s="78"/>
      <c r="AH31" s="78"/>
      <c r="AJ31" s="78"/>
      <c r="AK31" s="78"/>
      <c r="AL31" s="78"/>
      <c r="AN31" s="78"/>
      <c r="AP31" s="79"/>
    </row>
    <row r="32" spans="1:42" ht="12" customHeight="1">
      <c r="A32" s="85"/>
      <c r="B32" s="83"/>
      <c r="C32" s="83"/>
      <c r="D32" s="83"/>
      <c r="E32" s="28"/>
      <c r="F32" s="83"/>
      <c r="G32" s="80"/>
      <c r="H32" s="83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9"/>
      <c r="X32" s="78"/>
      <c r="Y32" s="78"/>
      <c r="Z32" s="78"/>
      <c r="AA32" s="79"/>
      <c r="AB32" s="78"/>
      <c r="AC32" s="78"/>
      <c r="AD32" s="78"/>
      <c r="AF32" s="78"/>
      <c r="AG32" s="78"/>
      <c r="AH32" s="78"/>
      <c r="AJ32" s="78"/>
      <c r="AK32" s="78"/>
      <c r="AL32" s="78"/>
      <c r="AN32" s="78"/>
      <c r="AP32" s="79"/>
    </row>
    <row r="33" spans="1:42" ht="12" customHeight="1">
      <c r="A33" s="85"/>
      <c r="B33" s="83"/>
      <c r="C33" s="83"/>
      <c r="D33" s="83"/>
      <c r="E33" s="28"/>
      <c r="F33" s="83"/>
      <c r="G33" s="80"/>
      <c r="H33" s="83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9"/>
      <c r="X33" s="78"/>
      <c r="Y33" s="78"/>
      <c r="Z33" s="78"/>
      <c r="AA33" s="79"/>
      <c r="AB33" s="78"/>
      <c r="AC33" s="78"/>
      <c r="AD33" s="78"/>
      <c r="AF33" s="78"/>
      <c r="AG33" s="78"/>
      <c r="AH33" s="78"/>
      <c r="AJ33" s="78"/>
      <c r="AK33" s="78"/>
      <c r="AL33" s="78"/>
      <c r="AN33" s="78"/>
      <c r="AP33" s="79"/>
    </row>
    <row r="34" spans="1:42" ht="12" customHeight="1">
      <c r="A34" s="85"/>
      <c r="B34" s="83"/>
      <c r="C34" s="83"/>
      <c r="D34" s="83"/>
      <c r="E34" s="28"/>
      <c r="F34" s="83"/>
      <c r="G34" s="80"/>
      <c r="H34" s="83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9"/>
      <c r="X34" s="78"/>
      <c r="Y34" s="78"/>
      <c r="Z34" s="78"/>
      <c r="AA34" s="79"/>
      <c r="AB34" s="78"/>
      <c r="AC34" s="78"/>
      <c r="AD34" s="78"/>
      <c r="AF34" s="78"/>
      <c r="AG34" s="78"/>
      <c r="AH34" s="78"/>
      <c r="AJ34" s="78"/>
      <c r="AK34" s="78"/>
      <c r="AL34" s="78"/>
      <c r="AN34" s="78"/>
      <c r="AP34" s="79"/>
    </row>
    <row r="35" spans="1:42" ht="12" customHeight="1">
      <c r="A35" s="85"/>
      <c r="E35" s="28"/>
      <c r="F35" s="83"/>
      <c r="G35" s="80"/>
      <c r="H35" s="83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9"/>
      <c r="X35" s="78"/>
      <c r="Y35" s="78"/>
      <c r="Z35" s="78"/>
      <c r="AA35" s="79"/>
      <c r="AB35" s="78"/>
      <c r="AC35" s="78"/>
      <c r="AD35" s="78"/>
      <c r="AF35" s="78"/>
      <c r="AG35" s="78"/>
      <c r="AH35" s="78"/>
      <c r="AJ35" s="78"/>
      <c r="AK35" s="78"/>
      <c r="AL35" s="78"/>
      <c r="AN35" s="78"/>
      <c r="AP35" s="79"/>
    </row>
    <row r="36" ht="12" customHeight="1">
      <c r="A36" s="85"/>
    </row>
    <row r="37" ht="12" customHeight="1"/>
    <row r="38" ht="12" customHeight="1"/>
    <row r="39" ht="12" customHeight="1"/>
    <row r="40" ht="12" customHeight="1"/>
    <row r="41" ht="12" customHeight="1">
      <c r="E41" s="83"/>
    </row>
    <row r="42" ht="12" customHeight="1">
      <c r="E42" s="83"/>
    </row>
    <row r="43" ht="15">
      <c r="E43" s="83"/>
    </row>
    <row r="44" ht="15">
      <c r="E44" s="83"/>
    </row>
    <row r="45" ht="15">
      <c r="E45" s="83"/>
    </row>
    <row r="46" ht="15">
      <c r="E46" s="83"/>
    </row>
    <row r="47" ht="15">
      <c r="E47" s="83"/>
    </row>
    <row r="48" ht="15">
      <c r="E48" s="83"/>
    </row>
    <row r="83" ht="15">
      <c r="BF83" s="88"/>
    </row>
    <row r="84" spans="54:57" ht="21" customHeight="1">
      <c r="BB84" s="86">
        <v>9</v>
      </c>
      <c r="BD84" s="87" t="s">
        <v>33</v>
      </c>
      <c r="BE84" s="87" t="s">
        <v>34</v>
      </c>
    </row>
    <row r="85" spans="54:57" ht="21" customHeight="1">
      <c r="BB85" s="86">
        <v>10</v>
      </c>
      <c r="BD85" s="87" t="s">
        <v>35</v>
      </c>
      <c r="BE85" s="87" t="s">
        <v>36</v>
      </c>
    </row>
    <row r="86" spans="54:57" ht="21" customHeight="1">
      <c r="BB86" s="86">
        <v>11</v>
      </c>
      <c r="BD86" s="87" t="s">
        <v>37</v>
      </c>
      <c r="BE86" s="87" t="s">
        <v>38</v>
      </c>
    </row>
    <row r="87" spans="54:57" ht="21" customHeight="1">
      <c r="BB87" s="86">
        <v>12</v>
      </c>
      <c r="BD87" s="87" t="s">
        <v>39</v>
      </c>
      <c r="BE87" s="87" t="s">
        <v>38</v>
      </c>
    </row>
    <row r="88" spans="54:57" ht="21" customHeight="1">
      <c r="BB88" s="86">
        <v>13</v>
      </c>
      <c r="BD88" s="87" t="s">
        <v>40</v>
      </c>
      <c r="BE88" s="87" t="s">
        <v>41</v>
      </c>
    </row>
    <row r="89" spans="54:57" ht="21" customHeight="1">
      <c r="BB89" s="86">
        <v>14</v>
      </c>
      <c r="BD89" s="87" t="s">
        <v>42</v>
      </c>
      <c r="BE89" s="87" t="s">
        <v>43</v>
      </c>
    </row>
    <row r="90" spans="54:57" ht="21" customHeight="1">
      <c r="BB90" s="86">
        <v>15</v>
      </c>
      <c r="BD90" s="87" t="s">
        <v>44</v>
      </c>
      <c r="BE90" s="87" t="s">
        <v>45</v>
      </c>
    </row>
    <row r="91" spans="54:57" ht="21" customHeight="1">
      <c r="BB91" s="86">
        <v>16</v>
      </c>
      <c r="BD91" s="87" t="s">
        <v>46</v>
      </c>
      <c r="BE91" s="87" t="s">
        <v>47</v>
      </c>
    </row>
    <row r="92" spans="54:57" ht="21" customHeight="1">
      <c r="BB92" s="86">
        <v>17</v>
      </c>
      <c r="BD92" s="87" t="s">
        <v>48</v>
      </c>
      <c r="BE92" s="87" t="s">
        <v>49</v>
      </c>
    </row>
    <row r="93" spans="54:57" ht="21" customHeight="1">
      <c r="BB93" s="86">
        <v>18</v>
      </c>
      <c r="BD93" s="87" t="s">
        <v>50</v>
      </c>
      <c r="BE93" s="87" t="s">
        <v>41</v>
      </c>
    </row>
    <row r="94" spans="54:57" ht="21" customHeight="1">
      <c r="BB94" s="86">
        <v>19</v>
      </c>
      <c r="BD94" s="87" t="s">
        <v>51</v>
      </c>
      <c r="BE94" s="87" t="s">
        <v>43</v>
      </c>
    </row>
    <row r="95" spans="54:57" ht="21" customHeight="1">
      <c r="BB95" s="86">
        <v>20</v>
      </c>
      <c r="BD95" s="87" t="s">
        <v>52</v>
      </c>
      <c r="BE95" s="87" t="s">
        <v>49</v>
      </c>
    </row>
    <row r="96" spans="54:57" ht="21" customHeight="1">
      <c r="BB96" s="86">
        <v>21</v>
      </c>
      <c r="BD96" s="87" t="s">
        <v>53</v>
      </c>
      <c r="BE96" s="87" t="s">
        <v>34</v>
      </c>
    </row>
    <row r="97" spans="54:57" ht="21" customHeight="1">
      <c r="BB97" s="86">
        <v>22</v>
      </c>
      <c r="BD97" s="87" t="s">
        <v>54</v>
      </c>
      <c r="BE97" s="87" t="s">
        <v>55</v>
      </c>
    </row>
    <row r="98" spans="54:57" ht="21" customHeight="1">
      <c r="BB98" s="86">
        <v>23</v>
      </c>
      <c r="BD98" s="87" t="s">
        <v>56</v>
      </c>
      <c r="BE98" s="87" t="s">
        <v>43</v>
      </c>
    </row>
    <row r="99" spans="54:57" ht="21" customHeight="1">
      <c r="BB99" s="86">
        <v>24</v>
      </c>
      <c r="BD99" s="87" t="s">
        <v>57</v>
      </c>
      <c r="BE99" s="87" t="s">
        <v>38</v>
      </c>
    </row>
    <row r="100" spans="54:57" ht="21" customHeight="1">
      <c r="BB100" s="86">
        <v>25</v>
      </c>
      <c r="BD100" s="87" t="s">
        <v>58</v>
      </c>
      <c r="BE100" s="87" t="s">
        <v>41</v>
      </c>
    </row>
    <row r="101" spans="54:57" ht="21" customHeight="1">
      <c r="BB101" s="86">
        <v>26</v>
      </c>
      <c r="BD101" s="87" t="s">
        <v>59</v>
      </c>
      <c r="BE101" s="87" t="s">
        <v>60</v>
      </c>
    </row>
    <row r="102" spans="54:57" ht="21" customHeight="1">
      <c r="BB102" s="86">
        <v>27</v>
      </c>
      <c r="BD102" s="87" t="s">
        <v>61</v>
      </c>
      <c r="BE102" s="87" t="s">
        <v>49</v>
      </c>
    </row>
    <row r="103" spans="54:57" ht="21" customHeight="1">
      <c r="BB103" s="86">
        <v>28</v>
      </c>
      <c r="BD103" s="87" t="s">
        <v>62</v>
      </c>
      <c r="BE103" s="87" t="s">
        <v>38</v>
      </c>
    </row>
  </sheetData>
  <sheetProtection/>
  <printOptions/>
  <pageMargins left="0.75" right="0.75" top="1" bottom="1" header="0.5" footer="0.5"/>
  <pageSetup horizontalDpi="600" verticalDpi="600" orientation="landscape" paperSize="9" r:id="rId1"/>
  <headerFooter alignWithMargins="0">
    <oddHeader>&amp;C&amp;A</oddHeader>
    <oddFooter>&amp;CSide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A61"/>
  <sheetViews>
    <sheetView showGridLines="0" zoomScalePageLayoutView="0" workbookViewId="0" topLeftCell="A1">
      <selection activeCell="F48" sqref="F48"/>
    </sheetView>
  </sheetViews>
  <sheetFormatPr defaultColWidth="5.21484375" defaultRowHeight="15"/>
  <cols>
    <col min="1" max="1" width="3.99609375" style="36" customWidth="1"/>
    <col min="2" max="2" width="14.10546875" style="35" customWidth="1"/>
    <col min="3" max="4" width="0.55078125" style="35" customWidth="1"/>
    <col min="5" max="5" width="3.88671875" style="35" customWidth="1"/>
    <col min="6" max="6" width="14.10546875" style="35" customWidth="1"/>
    <col min="7" max="8" width="0.55078125" style="35" customWidth="1"/>
    <col min="9" max="9" width="3.99609375" style="35" customWidth="1"/>
    <col min="10" max="10" width="14.10546875" style="35" customWidth="1"/>
    <col min="11" max="12" width="0.55078125" style="35" customWidth="1"/>
    <col min="13" max="13" width="3.99609375" style="35" customWidth="1"/>
    <col min="14" max="14" width="14.10546875" style="35" customWidth="1"/>
    <col min="15" max="15" width="1.4375" style="36" customWidth="1"/>
    <col min="16" max="16" width="1.2265625" style="36" customWidth="1"/>
    <col min="17" max="17" width="18.21484375" style="36" customWidth="1"/>
    <col min="18" max="18" width="6.10546875" style="36" customWidth="1"/>
    <col min="19" max="19" width="5.21484375" style="36" customWidth="1"/>
    <col min="20" max="20" width="3.6640625" style="36" customWidth="1"/>
    <col min="21" max="21" width="12.3359375" style="36" customWidth="1"/>
    <col min="22" max="23" width="2.3359375" style="36" customWidth="1"/>
    <col min="24" max="24" width="4.3359375" style="36" customWidth="1"/>
    <col min="25" max="25" width="1.33203125" style="36" customWidth="1"/>
    <col min="26" max="26" width="12.88671875" style="37" customWidth="1"/>
    <col min="27" max="27" width="7.10546875" style="37" customWidth="1"/>
    <col min="28" max="28" width="3.6640625" style="36" customWidth="1"/>
    <col min="29" max="29" width="12.3359375" style="36" customWidth="1"/>
    <col min="30" max="31" width="3.10546875" style="36" customWidth="1"/>
    <col min="32" max="32" width="3.6640625" style="36" customWidth="1"/>
    <col min="33" max="33" width="12.3359375" style="36" customWidth="1"/>
    <col min="34" max="36" width="5.21484375" style="36" customWidth="1"/>
    <col min="37" max="37" width="3.6640625" style="36" customWidth="1"/>
    <col min="38" max="38" width="12.3359375" style="36" customWidth="1"/>
    <col min="39" max="40" width="3.10546875" style="36" customWidth="1"/>
    <col min="41" max="41" width="3.6640625" style="36" customWidth="1"/>
    <col min="42" max="42" width="12.3359375" style="36" customWidth="1"/>
    <col min="43" max="44" width="3.10546875" style="36" customWidth="1"/>
    <col min="45" max="45" width="3.6640625" style="36" customWidth="1"/>
    <col min="46" max="46" width="12.3359375" style="36" customWidth="1"/>
    <col min="47" max="16384" width="5.21484375" style="36" customWidth="1"/>
  </cols>
  <sheetData>
    <row r="1" spans="1:27" s="30" customFormat="1" ht="48.75" customHeight="1">
      <c r="A1" s="93" t="e">
        <f>#REF!</f>
        <v>#REF!</v>
      </c>
      <c r="B1" s="29"/>
      <c r="C1" s="94"/>
      <c r="D1" s="94"/>
      <c r="E1" s="29"/>
      <c r="F1" s="29"/>
      <c r="G1" s="29"/>
      <c r="H1" s="29"/>
      <c r="I1" s="29"/>
      <c r="J1" s="29"/>
      <c r="K1" s="29"/>
      <c r="L1" s="29"/>
      <c r="M1" s="29"/>
      <c r="N1" s="29"/>
      <c r="Z1" s="31"/>
      <c r="AA1" s="31"/>
    </row>
    <row r="2" spans="1:27" s="32" customFormat="1" ht="39.75">
      <c r="A2" s="104" t="str">
        <f>'HD-Res'!A1</f>
        <v>Herre D Række</v>
      </c>
      <c r="B2" s="105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Z2" s="33"/>
      <c r="AA2" s="33"/>
    </row>
    <row r="3" spans="1:19" ht="26.25" customHeight="1">
      <c r="A3" s="106"/>
      <c r="B3" s="107"/>
      <c r="O3" s="34"/>
      <c r="P3" s="34"/>
      <c r="Q3" s="34"/>
      <c r="R3" s="34"/>
      <c r="S3" s="34"/>
    </row>
    <row r="4" spans="1:19" ht="9">
      <c r="A4" s="106"/>
      <c r="B4" s="107" t="s">
        <v>0</v>
      </c>
      <c r="O4" s="34"/>
      <c r="P4" s="34"/>
      <c r="Q4" s="34"/>
      <c r="R4" s="34"/>
      <c r="S4" s="34"/>
    </row>
    <row r="5" spans="1:19" ht="15.75">
      <c r="A5" s="106"/>
      <c r="B5" s="107"/>
      <c r="E5" s="38"/>
      <c r="F5" s="39" t="s">
        <v>1</v>
      </c>
      <c r="G5" s="40"/>
      <c r="H5" s="40"/>
      <c r="I5" s="41"/>
      <c r="J5" s="39" t="s">
        <v>2</v>
      </c>
      <c r="K5" s="40"/>
      <c r="L5" s="40"/>
      <c r="M5" s="40"/>
      <c r="N5" s="39" t="s">
        <v>3</v>
      </c>
      <c r="O5" s="34"/>
      <c r="P5" s="42"/>
      <c r="R5" s="37"/>
      <c r="S5"/>
    </row>
    <row r="6" spans="1:19" ht="10.5" customHeight="1">
      <c r="A6" s="107"/>
      <c r="B6" s="108" t="e">
        <f>IF('HD-Res'!#REF!=0,TOM,'HD-Res'!#REF!)</f>
        <v>#REF!</v>
      </c>
      <c r="O6" s="34"/>
      <c r="P6" s="42"/>
      <c r="Q6" s="63"/>
      <c r="R6" s="37"/>
      <c r="S6"/>
    </row>
    <row r="7" spans="1:19" ht="10.5" customHeight="1">
      <c r="A7" s="109" t="s">
        <v>5</v>
      </c>
      <c r="B7" s="110" t="str">
        <f>Q9</f>
        <v>1. seedet</v>
      </c>
      <c r="O7" s="34"/>
      <c r="P7" s="42"/>
      <c r="Q7" s="63"/>
      <c r="R7" s="37"/>
      <c r="S7"/>
    </row>
    <row r="8" spans="1:19" ht="10.5" customHeight="1" thickBot="1">
      <c r="A8" s="111" t="e">
        <f>'HD-Res'!#REF!</f>
        <v>#REF!</v>
      </c>
      <c r="B8" s="112">
        <f>Q6</f>
        <v>0</v>
      </c>
      <c r="C8" s="48"/>
      <c r="F8" s="43" t="str">
        <f>'HD-Res'!E5</f>
        <v>Lørdag kl. 09:25 / Bane 1</v>
      </c>
      <c r="O8" s="34"/>
      <c r="P8" s="42"/>
      <c r="S8"/>
    </row>
    <row r="9" spans="1:19" ht="10.5" customHeight="1">
      <c r="A9" s="107"/>
      <c r="B9" s="107"/>
      <c r="C9" s="49"/>
      <c r="D9" s="50"/>
      <c r="E9" s="44" t="s">
        <v>5</v>
      </c>
      <c r="F9" s="45" t="str">
        <f>'HD-Res'!$B$5</f>
        <v>Peter Hørlyck</v>
      </c>
      <c r="G9" s="51"/>
      <c r="O9" s="34"/>
      <c r="P9" s="42"/>
      <c r="Q9" s="63" t="s">
        <v>4</v>
      </c>
      <c r="R9" s="37"/>
      <c r="S9"/>
    </row>
    <row r="10" spans="1:19" ht="10.5" customHeight="1" thickBot="1">
      <c r="A10" s="107"/>
      <c r="B10" s="108" t="e">
        <f>IF('HD-Res'!#REF!=0,TOM,'HD-Res'!#REF!)</f>
        <v>#REF!</v>
      </c>
      <c r="C10" s="49"/>
      <c r="E10" s="46" t="str">
        <f>'HD-Res'!$A$5</f>
        <v>HD-01</v>
      </c>
      <c r="F10" s="47" t="str">
        <f>'HD-Res'!$D$5</f>
        <v>Steen Schütze</v>
      </c>
      <c r="G10" s="48"/>
      <c r="O10" s="34"/>
      <c r="P10" s="42"/>
      <c r="Q10" s="63" t="s">
        <v>6</v>
      </c>
      <c r="R10" s="37">
        <v>5</v>
      </c>
      <c r="S10"/>
    </row>
    <row r="11" spans="1:19" ht="10.5" customHeight="1">
      <c r="A11" s="109" t="s">
        <v>5</v>
      </c>
      <c r="B11" s="110">
        <f>Q7</f>
        <v>0</v>
      </c>
      <c r="C11" s="52"/>
      <c r="G11" s="49"/>
      <c r="H11" s="53"/>
      <c r="O11" s="34"/>
      <c r="P11" s="42"/>
      <c r="Q11" s="63" t="s">
        <v>6</v>
      </c>
      <c r="R11" s="37">
        <v>6</v>
      </c>
      <c r="S11"/>
    </row>
    <row r="12" spans="1:19" ht="10.5" customHeight="1" thickBot="1">
      <c r="A12" s="111" t="e">
        <f>'HD-Res'!#REF!</f>
        <v>#REF!</v>
      </c>
      <c r="B12" s="112" t="str">
        <f>Q10</f>
        <v>5.-8. seedet</v>
      </c>
      <c r="G12" s="49"/>
      <c r="H12" s="53"/>
      <c r="J12" s="43" t="str">
        <f>'HD-Res'!E9</f>
        <v>Lørdag kl. 12:45 / Bane 1</v>
      </c>
      <c r="O12" s="34"/>
      <c r="P12" s="42"/>
      <c r="Q12" s="63" t="s">
        <v>7</v>
      </c>
      <c r="R12" s="37">
        <v>3</v>
      </c>
      <c r="S12"/>
    </row>
    <row r="13" spans="1:19" ht="10.5" customHeight="1">
      <c r="A13" s="107"/>
      <c r="B13" s="107" t="s">
        <v>0</v>
      </c>
      <c r="G13" s="49"/>
      <c r="H13" s="54"/>
      <c r="I13" s="44" t="s">
        <v>5</v>
      </c>
      <c r="J13" s="45">
        <f>'HD-Res'!$B$9</f>
      </c>
      <c r="K13" s="50"/>
      <c r="O13" s="34"/>
      <c r="P13" s="42"/>
      <c r="Q13" s="63" t="s">
        <v>7</v>
      </c>
      <c r="R13" s="37">
        <v>4</v>
      </c>
      <c r="S13"/>
    </row>
    <row r="14" spans="1:19" ht="10.5" customHeight="1" thickBot="1">
      <c r="A14" s="107"/>
      <c r="B14" s="108" t="e">
        <f>IF('HD-Res'!#REF!=0,TOM,'HD-Res'!#REF!)</f>
        <v>#REF!</v>
      </c>
      <c r="G14" s="49"/>
      <c r="H14" s="53"/>
      <c r="I14" s="46" t="str">
        <f>'HD-Res'!$A$9</f>
        <v>HD-05</v>
      </c>
      <c r="J14" s="47">
        <f>'HD-Res'!$D$9</f>
      </c>
      <c r="K14" s="48"/>
      <c r="O14" s="34"/>
      <c r="P14" s="42"/>
      <c r="Q14" s="63" t="s">
        <v>6</v>
      </c>
      <c r="R14" s="37">
        <v>7</v>
      </c>
      <c r="S14"/>
    </row>
    <row r="15" spans="1:19" ht="10.5" customHeight="1">
      <c r="A15" s="109" t="s">
        <v>5</v>
      </c>
      <c r="B15" s="110" t="e">
        <f>#REF!</f>
        <v>#REF!</v>
      </c>
      <c r="G15" s="49"/>
      <c r="H15" s="53"/>
      <c r="K15" s="49"/>
      <c r="L15" s="53"/>
      <c r="O15" s="34"/>
      <c r="P15" s="42"/>
      <c r="Q15" s="63" t="s">
        <v>6</v>
      </c>
      <c r="R15" s="37">
        <v>8</v>
      </c>
      <c r="S15"/>
    </row>
    <row r="16" spans="1:19" ht="10.5" customHeight="1" thickBot="1">
      <c r="A16" s="111" t="e">
        <f>'HD-Res'!#REF!</f>
        <v>#REF!</v>
      </c>
      <c r="B16" s="112" t="str">
        <f>Q11</f>
        <v>5.-8. seedet</v>
      </c>
      <c r="C16" s="48"/>
      <c r="F16" s="43" t="str">
        <f>'HD-Res'!E6</f>
        <v>Lørdag kl. 09:25 / Bane 2</v>
      </c>
      <c r="G16" s="49"/>
      <c r="H16" s="53"/>
      <c r="K16" s="49"/>
      <c r="L16" s="53"/>
      <c r="O16" s="34"/>
      <c r="P16" s="42"/>
      <c r="Q16" s="63" t="s">
        <v>8</v>
      </c>
      <c r="S16"/>
    </row>
    <row r="17" spans="1:19" ht="10.5" customHeight="1">
      <c r="A17" s="107"/>
      <c r="B17" s="107"/>
      <c r="C17" s="49"/>
      <c r="D17" s="50"/>
      <c r="E17" s="44" t="s">
        <v>5</v>
      </c>
      <c r="F17" s="45" t="str">
        <f>'HD-Res'!$B$6</f>
        <v>Rune Klitgaard</v>
      </c>
      <c r="G17" s="52"/>
      <c r="L17" s="53"/>
      <c r="O17" s="34"/>
      <c r="P17" s="42"/>
      <c r="S17"/>
    </row>
    <row r="18" spans="1:19" ht="10.5" customHeight="1" thickBot="1">
      <c r="A18" s="107"/>
      <c r="B18" s="108" t="e">
        <f>IF('HD-Res'!#REF!=0,TOM,'HD-Res'!#REF!)</f>
        <v>#REF!</v>
      </c>
      <c r="C18" s="49"/>
      <c r="E18" s="46" t="str">
        <f>'HD-Res'!$A$6</f>
        <v>HD-02</v>
      </c>
      <c r="F18" s="47" t="str">
        <f>'HD-Res'!$D$6</f>
        <v>Lars Rasmussen</v>
      </c>
      <c r="L18" s="53"/>
      <c r="O18" s="34"/>
      <c r="P18" s="42"/>
      <c r="R18" s="37"/>
      <c r="S18"/>
    </row>
    <row r="19" spans="1:19" ht="10.5" customHeight="1">
      <c r="A19" s="109" t="s">
        <v>5</v>
      </c>
      <c r="B19" s="110" t="e">
        <f>#REF!</f>
        <v>#REF!</v>
      </c>
      <c r="C19" s="52"/>
      <c r="L19" s="53"/>
      <c r="O19" s="34"/>
      <c r="P19" s="42"/>
      <c r="Q19" s="63"/>
      <c r="R19" s="37"/>
      <c r="S19"/>
    </row>
    <row r="20" spans="1:19" ht="10.5" customHeight="1" thickBot="1">
      <c r="A20" s="111" t="e">
        <f>'HD-Res'!#REF!</f>
        <v>#REF!</v>
      </c>
      <c r="B20" s="112" t="str">
        <f>Q12</f>
        <v>3.-4. seedet</v>
      </c>
      <c r="L20" s="53"/>
      <c r="N20" s="43" t="str">
        <f>'HD-Res'!E11</f>
        <v>Lørdag kl. 16:05 / Bane 2</v>
      </c>
      <c r="O20" s="34"/>
      <c r="P20" s="42"/>
      <c r="R20" s="37"/>
      <c r="S20"/>
    </row>
    <row r="21" spans="1:19" ht="10.5" customHeight="1">
      <c r="A21" s="107"/>
      <c r="B21" s="107"/>
      <c r="K21" s="49"/>
      <c r="L21" s="54"/>
      <c r="M21" s="44" t="s">
        <v>5</v>
      </c>
      <c r="N21" s="45">
        <f>'HD-Res'!B11</f>
      </c>
      <c r="O21" s="34"/>
      <c r="P21" s="34"/>
      <c r="Q21" s="89"/>
      <c r="R21" s="34"/>
      <c r="S21" s="34"/>
    </row>
    <row r="22" spans="1:19" ht="10.5" customHeight="1" thickBot="1">
      <c r="A22" s="107"/>
      <c r="B22" s="108" t="e">
        <f>IF('HD-Res'!#REF!=0,TOM,'HD-Res'!#REF!)</f>
        <v>#REF!</v>
      </c>
      <c r="K22" s="49"/>
      <c r="L22" s="53"/>
      <c r="M22" s="46" t="s">
        <v>154</v>
      </c>
      <c r="N22" s="47">
        <f>'HD-Res'!D11</f>
      </c>
      <c r="O22" s="34"/>
      <c r="P22" s="34"/>
      <c r="Q22" s="89"/>
      <c r="R22" s="34"/>
      <c r="S22" s="34"/>
    </row>
    <row r="23" spans="1:19" ht="10.5" customHeight="1">
      <c r="A23" s="109" t="s">
        <v>5</v>
      </c>
      <c r="B23" s="110" t="str">
        <f>Q13</f>
        <v>3.-4. seedet</v>
      </c>
      <c r="L23" s="53"/>
      <c r="O23" s="34"/>
      <c r="P23" s="34"/>
      <c r="Q23" s="89"/>
      <c r="R23" s="34"/>
      <c r="S23" s="34"/>
    </row>
    <row r="24" spans="1:19" ht="10.5" customHeight="1" thickBot="1">
      <c r="A24" s="111" t="e">
        <f>'HD-Res'!#REF!</f>
        <v>#REF!</v>
      </c>
      <c r="B24" s="112" t="e">
        <f>#REF!</f>
        <v>#REF!</v>
      </c>
      <c r="C24" s="48"/>
      <c r="F24" s="43" t="str">
        <f>'HD-Res'!E7</f>
        <v>Lørdag kl. 09:25 / Bane 3</v>
      </c>
      <c r="L24" s="53"/>
      <c r="O24" s="34"/>
      <c r="P24" s="34"/>
      <c r="Q24" s="89"/>
      <c r="R24" s="34"/>
      <c r="S24" s="34"/>
    </row>
    <row r="25" spans="1:19" ht="10.5" customHeight="1">
      <c r="A25" s="107"/>
      <c r="B25" s="107"/>
      <c r="C25" s="49"/>
      <c r="D25" s="50"/>
      <c r="E25" s="44" t="s">
        <v>5</v>
      </c>
      <c r="F25" s="45" t="str">
        <f>'HD-Res'!$B$7</f>
        <v>Jacob N Hansen</v>
      </c>
      <c r="G25" s="51"/>
      <c r="L25" s="53"/>
      <c r="O25" s="34"/>
      <c r="P25" s="34"/>
      <c r="Q25" s="89"/>
      <c r="R25" s="34"/>
      <c r="S25" s="34"/>
    </row>
    <row r="26" spans="1:19" ht="10.5" customHeight="1" thickBot="1">
      <c r="A26" s="107"/>
      <c r="B26" s="108" t="e">
        <f>IF('HD-Res'!#REF!=0,TOM,'HD-Res'!#REF!)</f>
        <v>#REF!</v>
      </c>
      <c r="C26" s="49"/>
      <c r="E26" s="46" t="str">
        <f>'HD-Res'!$A$7</f>
        <v>HD-03</v>
      </c>
      <c r="F26" s="47" t="str">
        <f>'HD-Res'!$D$7</f>
        <v>Michael Hansen</v>
      </c>
      <c r="G26" s="48"/>
      <c r="L26" s="53"/>
      <c r="O26" s="34"/>
      <c r="P26" s="34"/>
      <c r="Q26" s="89"/>
      <c r="R26" s="34"/>
      <c r="S26" s="34"/>
    </row>
    <row r="27" spans="1:19" ht="10.5" customHeight="1">
      <c r="A27" s="109" t="s">
        <v>5</v>
      </c>
      <c r="B27" s="110" t="e">
        <f>#REF!</f>
        <v>#REF!</v>
      </c>
      <c r="C27" s="52"/>
      <c r="G27" s="49"/>
      <c r="H27" s="53"/>
      <c r="L27" s="53"/>
      <c r="O27" s="34"/>
      <c r="P27" s="34"/>
      <c r="Q27" s="89"/>
      <c r="R27" s="34"/>
      <c r="S27" s="34"/>
    </row>
    <row r="28" spans="1:19" ht="10.5" customHeight="1" thickBot="1">
      <c r="A28" s="111" t="e">
        <f>'HD-Res'!#REF!</f>
        <v>#REF!</v>
      </c>
      <c r="B28" s="112" t="str">
        <f>Q14</f>
        <v>5.-8. seedet</v>
      </c>
      <c r="G28" s="49"/>
      <c r="H28" s="53"/>
      <c r="J28" s="43" t="str">
        <f>'HD-Res'!E10</f>
        <v>Lørdag kl. 12:45 / Bane 2</v>
      </c>
      <c r="L28" s="53"/>
      <c r="O28" s="34"/>
      <c r="P28" s="34"/>
      <c r="Q28" s="89"/>
      <c r="R28" s="34"/>
      <c r="S28" s="34"/>
    </row>
    <row r="29" spans="1:19" ht="10.5" customHeight="1">
      <c r="A29" s="107"/>
      <c r="B29" s="107"/>
      <c r="G29" s="49"/>
      <c r="H29" s="54"/>
      <c r="I29" s="44" t="s">
        <v>5</v>
      </c>
      <c r="J29" s="45">
        <f>'HD-Res'!$B$10</f>
      </c>
      <c r="K29" s="52"/>
      <c r="O29" s="34"/>
      <c r="P29" s="34"/>
      <c r="Q29" s="89"/>
      <c r="R29" s="34"/>
      <c r="S29" s="34"/>
    </row>
    <row r="30" spans="1:19" ht="10.5" customHeight="1" thickBot="1">
      <c r="A30" s="107"/>
      <c r="B30" s="108" t="e">
        <f>IF('HD-Res'!#REF!=0,TOM,'HD-Res'!#REF!)</f>
        <v>#REF!</v>
      </c>
      <c r="G30" s="49"/>
      <c r="H30" s="53"/>
      <c r="I30" s="46" t="str">
        <f>'HD-Res'!$A$10</f>
        <v>HD-06</v>
      </c>
      <c r="J30" s="47">
        <f>'HD-Res'!$D$10</f>
      </c>
      <c r="O30" s="34"/>
      <c r="P30" s="34"/>
      <c r="Q30" s="89"/>
      <c r="R30" s="34"/>
      <c r="S30" s="34"/>
    </row>
    <row r="31" spans="1:19" ht="10.5" customHeight="1">
      <c r="A31" s="109" t="s">
        <v>5</v>
      </c>
      <c r="B31" s="110" t="str">
        <f>Q15</f>
        <v>5.-8. seedet</v>
      </c>
      <c r="G31" s="49"/>
      <c r="H31" s="53"/>
      <c r="O31" s="34"/>
      <c r="P31" s="34"/>
      <c r="Q31" s="89"/>
      <c r="R31" s="34"/>
      <c r="S31" s="34"/>
    </row>
    <row r="32" spans="1:19" ht="10.5" customHeight="1" thickBot="1">
      <c r="A32" s="111" t="e">
        <f>'HD-Res'!#REF!</f>
        <v>#REF!</v>
      </c>
      <c r="B32" s="112" t="e">
        <f>#REF!</f>
        <v>#REF!</v>
      </c>
      <c r="C32" s="48"/>
      <c r="F32" s="43" t="str">
        <f>'HD-Res'!E8</f>
        <v>Lørdag kl. 09:25 / Bane 4</v>
      </c>
      <c r="G32" s="49"/>
      <c r="H32" s="53"/>
      <c r="O32" s="34"/>
      <c r="P32" s="34"/>
      <c r="Q32" s="89"/>
      <c r="R32" s="34"/>
      <c r="S32" s="34"/>
    </row>
    <row r="33" spans="1:19" ht="10.5" customHeight="1">
      <c r="A33" s="107"/>
      <c r="B33" s="107"/>
      <c r="C33" s="49"/>
      <c r="D33" s="50"/>
      <c r="E33" s="56" t="s">
        <v>5</v>
      </c>
      <c r="F33" s="57" t="str">
        <f>'HD-Res'!$B$8</f>
        <v>Lars Jepsen</v>
      </c>
      <c r="G33" s="52"/>
      <c r="O33" s="34"/>
      <c r="P33" s="34"/>
      <c r="Q33" s="89"/>
      <c r="R33" s="34"/>
      <c r="S33" s="34"/>
    </row>
    <row r="34" spans="1:19" ht="10.5" customHeight="1" thickBot="1">
      <c r="A34" s="107"/>
      <c r="B34" s="108" t="e">
        <f>IF('HD-Res'!#REF!=0,TOM,'HD-Res'!#REF!)</f>
        <v>#REF!</v>
      </c>
      <c r="C34" s="49"/>
      <c r="E34" s="58" t="str">
        <f>'HD-Res'!$A$8</f>
        <v>HD-04</v>
      </c>
      <c r="F34" s="59" t="str">
        <f>'HD-Res'!$D$8</f>
        <v>Jesper Sørensen</v>
      </c>
      <c r="O34" s="34"/>
      <c r="P34" s="34"/>
      <c r="Q34" s="89"/>
      <c r="R34" s="34"/>
      <c r="S34" s="34"/>
    </row>
    <row r="35" spans="1:19" ht="10.5" customHeight="1">
      <c r="A35" s="109" t="s">
        <v>5</v>
      </c>
      <c r="B35" s="110">
        <f>Q19</f>
        <v>0</v>
      </c>
      <c r="C35" s="52"/>
      <c r="O35" s="34"/>
      <c r="P35" s="34"/>
      <c r="Q35" s="89"/>
      <c r="R35" s="34"/>
      <c r="S35" s="34"/>
    </row>
    <row r="36" spans="1:19" ht="10.5" customHeight="1" thickBot="1">
      <c r="A36" s="111" t="e">
        <f>'HD-Res'!#REF!</f>
        <v>#REF!</v>
      </c>
      <c r="B36" s="112" t="str">
        <f>Q16</f>
        <v>2. seedet</v>
      </c>
      <c r="O36" s="34"/>
      <c r="P36" s="34"/>
      <c r="Q36" s="89"/>
      <c r="R36" s="34"/>
      <c r="S36" s="34"/>
    </row>
    <row r="37" spans="1:19" ht="10.5" customHeight="1">
      <c r="A37" s="35"/>
      <c r="O37" s="34"/>
      <c r="P37" s="34"/>
      <c r="Q37" s="89"/>
      <c r="R37" s="34"/>
      <c r="S37" s="34"/>
    </row>
    <row r="38" spans="1:19" ht="10.5" customHeight="1">
      <c r="A38" s="35"/>
      <c r="O38" s="34"/>
      <c r="P38" s="34"/>
      <c r="Q38" s="92"/>
      <c r="R38" s="34"/>
      <c r="S38" s="34"/>
    </row>
    <row r="39" spans="1:19" ht="10.5" customHeight="1">
      <c r="A39" s="35"/>
      <c r="B39" s="43" t="str">
        <f>'HD-Res'!E12</f>
        <v>Lørdag kl. 16:05 / Bane 1</v>
      </c>
      <c r="O39" s="34"/>
      <c r="P39" s="34"/>
      <c r="Q39" s="55"/>
      <c r="R39" s="34"/>
      <c r="S39" s="34"/>
    </row>
    <row r="40" spans="1:19" ht="10.5" customHeight="1">
      <c r="A40" s="44" t="s">
        <v>5</v>
      </c>
      <c r="B40" s="45">
        <f>'HD-Res'!$B$12</f>
      </c>
      <c r="O40" s="34"/>
      <c r="P40" s="34"/>
      <c r="Q40" s="34"/>
      <c r="R40" s="34"/>
      <c r="S40" s="34"/>
    </row>
    <row r="41" spans="1:19" ht="10.5" customHeight="1" thickBot="1">
      <c r="A41" s="46" t="s">
        <v>158</v>
      </c>
      <c r="B41" s="47">
        <f>'HD-Res'!$D$12</f>
      </c>
      <c r="C41" s="60" t="s">
        <v>9</v>
      </c>
      <c r="O41" s="34"/>
      <c r="P41" s="34"/>
      <c r="Q41" s="34"/>
      <c r="R41" s="34"/>
      <c r="S41" s="34"/>
    </row>
    <row r="42" spans="1:19" ht="10.5" customHeight="1">
      <c r="A42" s="35"/>
      <c r="O42" s="34"/>
      <c r="P42" s="34"/>
      <c r="Q42" s="34"/>
      <c r="R42" s="34"/>
      <c r="S42" s="34"/>
    </row>
    <row r="43" spans="1:19" ht="10.5" customHeight="1">
      <c r="A43" s="34"/>
      <c r="O43" s="34"/>
      <c r="P43" s="34"/>
      <c r="Q43" s="34"/>
      <c r="R43" s="34"/>
      <c r="S43" s="34"/>
    </row>
    <row r="44" spans="1:19" ht="7.5" customHeight="1">
      <c r="A44" s="34"/>
      <c r="O44" s="34"/>
      <c r="P44" s="34"/>
      <c r="Q44" s="34"/>
      <c r="R44" s="34"/>
      <c r="S44" s="34"/>
    </row>
    <row r="45" spans="1:19" ht="17.25" customHeight="1">
      <c r="A45" s="61" t="s">
        <v>10</v>
      </c>
      <c r="B45" s="51"/>
      <c r="O45" s="34"/>
      <c r="P45" s="34"/>
      <c r="Q45" s="34"/>
      <c r="R45" s="34"/>
      <c r="S45" s="34"/>
    </row>
    <row r="46" spans="1:19" ht="15" customHeight="1">
      <c r="A46" s="35"/>
      <c r="B46" s="43" t="str">
        <f>'HD-Res'!E13</f>
        <v>Lørdag kl. 12:45 / Bane 3</v>
      </c>
      <c r="O46" s="34"/>
      <c r="P46" s="34"/>
      <c r="Q46" s="34"/>
      <c r="R46" s="34"/>
      <c r="S46" s="34"/>
    </row>
    <row r="47" spans="1:19" ht="10.5" customHeight="1">
      <c r="A47" s="44" t="s">
        <v>5</v>
      </c>
      <c r="B47" s="45">
        <f>'HD-Res'!$B$13</f>
      </c>
      <c r="O47" s="34"/>
      <c r="P47" s="34"/>
      <c r="Q47" s="34"/>
      <c r="R47" s="34"/>
      <c r="S47" s="34"/>
    </row>
    <row r="48" spans="1:19" ht="10.5" customHeight="1" thickBot="1">
      <c r="A48" s="46" t="s">
        <v>162</v>
      </c>
      <c r="B48" s="47">
        <f>'HD-Res'!$D$13</f>
      </c>
      <c r="C48" s="48"/>
      <c r="F48" s="43" t="str">
        <f>'HD-Res'!E15</f>
        <v>Lørdag kl. 16:05 / Bane 3</v>
      </c>
      <c r="O48" s="34"/>
      <c r="P48" s="34"/>
      <c r="Q48" s="34"/>
      <c r="R48" s="34"/>
      <c r="S48" s="34"/>
    </row>
    <row r="49" spans="1:19" ht="10.5" customHeight="1">
      <c r="A49" s="35"/>
      <c r="C49" s="49"/>
      <c r="D49" s="50"/>
      <c r="E49" s="44" t="s">
        <v>5</v>
      </c>
      <c r="F49" s="45">
        <f>'HD-Res'!$B$15</f>
      </c>
      <c r="O49" s="34"/>
      <c r="P49" s="34"/>
      <c r="Q49" s="34"/>
      <c r="R49" s="34"/>
      <c r="S49" s="34"/>
    </row>
    <row r="50" spans="1:19" ht="10.5" customHeight="1" thickBot="1">
      <c r="A50" s="35"/>
      <c r="B50" s="43" t="str">
        <f>'HD-Res'!E14</f>
        <v>Lørdag kl. 12:45 / Bane 4</v>
      </c>
      <c r="C50" s="49"/>
      <c r="E50" s="46" t="s">
        <v>170</v>
      </c>
      <c r="F50" s="47">
        <f>'HD-Res'!$D$15</f>
      </c>
      <c r="G50" s="60" t="s">
        <v>11</v>
      </c>
      <c r="O50" s="34"/>
      <c r="P50" s="34"/>
      <c r="Q50" s="34"/>
      <c r="R50" s="34"/>
      <c r="S50" s="34"/>
    </row>
    <row r="51" spans="1:19" ht="10.5" customHeight="1">
      <c r="A51" s="44" t="s">
        <v>5</v>
      </c>
      <c r="B51" s="45">
        <f>'HD-Res'!$B$14</f>
      </c>
      <c r="C51" s="52"/>
      <c r="O51" s="34"/>
      <c r="P51" s="34"/>
      <c r="Q51" s="34"/>
      <c r="R51" s="34"/>
      <c r="S51" s="34"/>
    </row>
    <row r="52" spans="1:19" ht="10.5" customHeight="1" thickBot="1">
      <c r="A52" s="46" t="s">
        <v>166</v>
      </c>
      <c r="B52" s="47">
        <f>'HD-Res'!$D$14</f>
      </c>
      <c r="O52" s="34"/>
      <c r="P52" s="34"/>
      <c r="Q52" s="34"/>
      <c r="R52" s="34"/>
      <c r="S52" s="34"/>
    </row>
    <row r="53" spans="1:19" ht="10.5" customHeight="1">
      <c r="A53" s="35"/>
      <c r="O53" s="34"/>
      <c r="P53" s="34"/>
      <c r="Q53" s="34"/>
      <c r="R53" s="34"/>
      <c r="S53" s="34"/>
    </row>
    <row r="54" spans="1:19" ht="10.5" customHeight="1">
      <c r="A54" s="35"/>
      <c r="B54" s="43" t="str">
        <f>'HD-Res'!E16</f>
        <v>Lørdag kl. 16:05 / Bane 4</v>
      </c>
      <c r="O54" s="34"/>
      <c r="P54" s="34"/>
      <c r="Q54" s="34"/>
      <c r="R54" s="34"/>
      <c r="S54" s="34"/>
    </row>
    <row r="55" spans="1:19" ht="10.5" customHeight="1">
      <c r="A55" s="44" t="s">
        <v>5</v>
      </c>
      <c r="B55" s="45">
        <f>'HD-Res'!$B$16</f>
      </c>
      <c r="O55" s="34"/>
      <c r="P55" s="34"/>
      <c r="Q55" s="34"/>
      <c r="R55" s="34"/>
      <c r="S55" s="34"/>
    </row>
    <row r="56" spans="1:19" ht="10.5" customHeight="1" thickBot="1">
      <c r="A56" s="46" t="s">
        <v>174</v>
      </c>
      <c r="B56" s="47">
        <f>'HD-Res'!$D$16</f>
      </c>
      <c r="C56" s="60" t="s">
        <v>12</v>
      </c>
      <c r="O56" s="34"/>
      <c r="P56" s="34"/>
      <c r="Q56" s="34"/>
      <c r="R56" s="34"/>
      <c r="S56" s="34"/>
    </row>
    <row r="57" spans="1:19" ht="9">
      <c r="A57" s="34"/>
      <c r="O57" s="34"/>
      <c r="P57" s="34"/>
      <c r="Q57" s="34"/>
      <c r="R57" s="34"/>
      <c r="S57" s="34"/>
    </row>
    <row r="58" spans="1:19" ht="9">
      <c r="A58" s="34"/>
      <c r="O58" s="34"/>
      <c r="P58" s="34"/>
      <c r="Q58" s="34"/>
      <c r="R58" s="34"/>
      <c r="S58" s="34"/>
    </row>
    <row r="59" spans="1:19" ht="28.5" customHeight="1">
      <c r="A59" s="34"/>
      <c r="O59" s="34"/>
      <c r="P59" s="34"/>
      <c r="Q59" s="34"/>
      <c r="R59" s="34"/>
      <c r="S59" s="34"/>
    </row>
    <row r="60" spans="1:27" s="30" customFormat="1" ht="48.75" customHeight="1">
      <c r="A60" s="93"/>
      <c r="B60" s="29"/>
      <c r="C60" s="94"/>
      <c r="D60" s="94"/>
      <c r="E60" s="29"/>
      <c r="F60" s="29"/>
      <c r="G60" s="29"/>
      <c r="H60" s="29"/>
      <c r="I60" s="29"/>
      <c r="J60" s="29"/>
      <c r="K60" s="29"/>
      <c r="L60" s="29"/>
      <c r="M60" s="29"/>
      <c r="N60" s="29"/>
      <c r="Z60" s="31"/>
      <c r="AA60" s="31"/>
    </row>
    <row r="61" spans="1:27" s="32" customFormat="1" ht="39.75">
      <c r="A61" s="62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Z61" s="33"/>
      <c r="AA61" s="33"/>
    </row>
  </sheetData>
  <sheetProtection/>
  <printOptions horizontalCentered="1"/>
  <pageMargins left="0.2362204724409449" right="0.2362204724409449" top="0.3937007874015748" bottom="0.8267716535433072" header="0.5118110236220472" footer="0.7874015748031497"/>
  <pageSetup fitToHeight="2" fitToWidth="2" horizontalDpi="600" verticalDpi="600" orientation="portrait" paperSize="9" r:id="rId1"/>
  <rowBreaks count="2" manualBreakCount="2">
    <brk id="58" max="65535" man="1"/>
    <brk id="102" max="6553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BF103"/>
  <sheetViews>
    <sheetView showGridLines="0" zoomScalePageLayoutView="0" workbookViewId="0" topLeftCell="A1">
      <selection activeCell="F48" sqref="F48"/>
    </sheetView>
  </sheetViews>
  <sheetFormatPr defaultColWidth="8.88671875" defaultRowHeight="15"/>
  <cols>
    <col min="1" max="1" width="4.6640625" style="70" customWidth="1"/>
    <col min="2" max="2" width="20.4453125" style="70" customWidth="1"/>
    <col min="3" max="3" width="1.66796875" style="70" customWidth="1"/>
    <col min="4" max="4" width="20.77734375" style="70" customWidth="1"/>
    <col min="5" max="5" width="14.99609375" style="74" customWidth="1"/>
    <col min="6" max="6" width="20.77734375" style="70" customWidth="1"/>
    <col min="7" max="7" width="2.88671875" style="70" customWidth="1"/>
    <col min="8" max="8" width="20.4453125" style="70" customWidth="1"/>
    <col min="9" max="9" width="3.3359375" style="74" customWidth="1"/>
    <col min="10" max="11" width="1.2265625" style="74" customWidth="1"/>
    <col min="12" max="12" width="1.5625" style="74" customWidth="1"/>
    <col min="13" max="14" width="3.99609375" style="74" customWidth="1"/>
    <col min="15" max="16" width="1.2265625" style="74" customWidth="1"/>
    <col min="17" max="18" width="3.6640625" style="74" customWidth="1"/>
    <col min="19" max="19" width="4.21484375" style="74" customWidth="1"/>
    <col min="20" max="20" width="0.88671875" style="74" customWidth="1"/>
    <col min="21" max="22" width="1.2265625" style="74" customWidth="1"/>
    <col min="23" max="23" width="8.88671875" style="74" customWidth="1"/>
    <col min="24" max="26" width="1.2265625" style="74" customWidth="1"/>
    <col min="27" max="27" width="8.88671875" style="74" customWidth="1"/>
    <col min="28" max="28" width="0.88671875" style="74" customWidth="1"/>
    <col min="29" max="30" width="1.2265625" style="74" customWidth="1"/>
    <col min="31" max="31" width="8.88671875" style="74" customWidth="1"/>
    <col min="32" max="32" width="0.88671875" style="74" customWidth="1"/>
    <col min="33" max="34" width="1.2265625" style="74" customWidth="1"/>
    <col min="35" max="35" width="8.88671875" style="74" customWidth="1"/>
    <col min="36" max="37" width="0.88671875" style="74" customWidth="1"/>
    <col min="38" max="38" width="1.2265625" style="74" customWidth="1"/>
    <col min="39" max="39" width="8.88671875" style="74" customWidth="1"/>
    <col min="40" max="40" width="2.10546875" style="74" customWidth="1"/>
    <col min="41" max="41" width="8.88671875" style="74" customWidth="1"/>
    <col min="42" max="42" width="1.2265625" style="74" customWidth="1"/>
    <col min="43" max="53" width="8.88671875" style="74" customWidth="1"/>
    <col min="54" max="54" width="3.4453125" style="86" customWidth="1"/>
    <col min="55" max="55" width="1.66796875" style="86" customWidth="1"/>
    <col min="56" max="56" width="19.99609375" style="87" customWidth="1"/>
    <col min="57" max="57" width="12.4453125" style="87" customWidth="1"/>
    <col min="58" max="58" width="18.77734375" style="74" customWidth="1"/>
    <col min="59" max="59" width="15.3359375" style="74" customWidth="1"/>
    <col min="60" max="16384" width="8.88671875" style="74" customWidth="1"/>
  </cols>
  <sheetData>
    <row r="1" spans="1:57" s="66" customFormat="1" ht="20.25">
      <c r="A1" s="90" t="s">
        <v>179</v>
      </c>
      <c r="B1" s="64"/>
      <c r="C1" s="65"/>
      <c r="D1" s="65"/>
      <c r="E1" s="65"/>
      <c r="F1" s="65"/>
      <c r="G1" s="65"/>
      <c r="H1" s="65"/>
      <c r="T1" s="67"/>
      <c r="U1" s="67"/>
      <c r="V1" s="67"/>
      <c r="X1" s="67"/>
      <c r="Y1" s="67"/>
      <c r="Z1" s="67"/>
      <c r="AB1" s="67"/>
      <c r="AC1" s="67"/>
      <c r="AD1" s="67"/>
      <c r="AN1" s="67"/>
      <c r="BB1" s="86"/>
      <c r="BC1" s="86"/>
      <c r="BD1" s="87"/>
      <c r="BE1" s="87"/>
    </row>
    <row r="2" spans="1:57" s="66" customFormat="1" ht="20.25">
      <c r="A2" s="91" t="e">
        <f>#REF!</f>
        <v>#REF!</v>
      </c>
      <c r="B2" s="65"/>
      <c r="C2" s="65"/>
      <c r="D2" s="65"/>
      <c r="E2" s="65"/>
      <c r="F2" s="68"/>
      <c r="G2" s="65"/>
      <c r="H2" s="65"/>
      <c r="T2" s="67"/>
      <c r="U2" s="67"/>
      <c r="V2" s="67"/>
      <c r="X2" s="67"/>
      <c r="Y2" s="67"/>
      <c r="Z2" s="67"/>
      <c r="AB2" s="67"/>
      <c r="AC2" s="67"/>
      <c r="AD2" s="67"/>
      <c r="AN2" s="67"/>
      <c r="BB2" s="86"/>
      <c r="BC2" s="86"/>
      <c r="BD2" s="87"/>
      <c r="BE2" s="87"/>
    </row>
    <row r="3" spans="1:42" ht="21" customHeight="1">
      <c r="A3" s="69"/>
      <c r="B3" s="64"/>
      <c r="E3" s="71" t="s">
        <v>13</v>
      </c>
      <c r="F3" s="72" t="s">
        <v>14</v>
      </c>
      <c r="H3" s="73" t="s">
        <v>15</v>
      </c>
      <c r="O3" s="75"/>
      <c r="P3" s="76"/>
      <c r="Q3" s="76"/>
      <c r="R3" s="76"/>
      <c r="S3" s="75"/>
      <c r="T3" s="77"/>
      <c r="U3" s="77"/>
      <c r="V3" s="77"/>
      <c r="X3" s="77"/>
      <c r="Y3" s="77"/>
      <c r="Z3" s="77"/>
      <c r="AB3" s="77"/>
      <c r="AC3" s="77"/>
      <c r="AD3" s="77"/>
      <c r="AN3" s="78"/>
      <c r="AP3" s="79"/>
    </row>
    <row r="4" spans="1:43" ht="10.5" customHeight="1">
      <c r="A4" s="69"/>
      <c r="B4" s="80"/>
      <c r="C4" s="80"/>
      <c r="D4" s="80"/>
      <c r="E4" s="28"/>
      <c r="F4" s="80"/>
      <c r="G4" s="80"/>
      <c r="H4" s="80"/>
      <c r="I4" s="79"/>
      <c r="J4" s="81"/>
      <c r="K4" s="81"/>
      <c r="L4" s="81"/>
      <c r="M4" s="81"/>
      <c r="N4" s="81"/>
      <c r="O4" s="78"/>
      <c r="P4" s="78"/>
      <c r="Q4" s="78"/>
      <c r="R4" s="78"/>
      <c r="T4" s="82"/>
      <c r="U4" s="82"/>
      <c r="V4" s="82"/>
      <c r="W4" s="79"/>
      <c r="X4" s="82"/>
      <c r="Y4" s="82"/>
      <c r="Z4" s="82"/>
      <c r="AA4" s="79"/>
      <c r="AB4" s="82"/>
      <c r="AC4" s="82"/>
      <c r="AD4" s="82"/>
      <c r="AE4" s="79"/>
      <c r="AF4" s="82"/>
      <c r="AG4" s="82"/>
      <c r="AH4" s="82"/>
      <c r="AI4" s="79"/>
      <c r="AJ4" s="82"/>
      <c r="AK4" s="82"/>
      <c r="AL4" s="82"/>
      <c r="AM4" s="79"/>
      <c r="AN4" s="78"/>
      <c r="AO4" s="79"/>
      <c r="AP4" s="79"/>
      <c r="AQ4" s="79"/>
    </row>
    <row r="5" spans="1:42" ht="10.5" customHeight="1">
      <c r="A5" s="84" t="s">
        <v>130</v>
      </c>
      <c r="B5" s="83" t="str">
        <f>REPT('HB-Ræk'!Q9,1)</f>
        <v>Peter Hørlyck</v>
      </c>
      <c r="C5" s="83" t="s">
        <v>17</v>
      </c>
      <c r="D5" s="83" t="str">
        <f>REPT('HB-Ræk'!Q10,1)</f>
        <v>Steen Schütze</v>
      </c>
      <c r="E5" s="28" t="s">
        <v>190</v>
      </c>
      <c r="F5" s="83"/>
      <c r="G5" s="80"/>
      <c r="H5" s="83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9"/>
      <c r="X5" s="78"/>
      <c r="Y5" s="78"/>
      <c r="Z5" s="78"/>
      <c r="AA5" s="79"/>
      <c r="AB5" s="78"/>
      <c r="AC5" s="78"/>
      <c r="AD5" s="78"/>
      <c r="AF5" s="78"/>
      <c r="AG5" s="78"/>
      <c r="AH5" s="78"/>
      <c r="AJ5" s="78"/>
      <c r="AK5" s="78"/>
      <c r="AL5" s="78"/>
      <c r="AN5" s="78"/>
      <c r="AP5" s="79"/>
    </row>
    <row r="6" spans="1:42" ht="10.5" customHeight="1">
      <c r="A6" s="84" t="s">
        <v>134</v>
      </c>
      <c r="B6" s="83" t="str">
        <f>REPT('HB-Ræk'!Q12,1)</f>
        <v>Rune Klitgaard</v>
      </c>
      <c r="C6" s="83" t="s">
        <v>17</v>
      </c>
      <c r="D6" s="83" t="str">
        <f>REPT('HB-Ræk'!Q11,1)</f>
        <v>Lars Rasmussen</v>
      </c>
      <c r="E6" s="28" t="s">
        <v>191</v>
      </c>
      <c r="F6" s="83"/>
      <c r="G6" s="80"/>
      <c r="H6" s="83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9"/>
      <c r="X6" s="78"/>
      <c r="Y6" s="78"/>
      <c r="Z6" s="78"/>
      <c r="AA6" s="79"/>
      <c r="AB6" s="78"/>
      <c r="AC6" s="78"/>
      <c r="AD6" s="78"/>
      <c r="AF6" s="78"/>
      <c r="AG6" s="78"/>
      <c r="AH6" s="78"/>
      <c r="AJ6" s="78"/>
      <c r="AK6" s="78"/>
      <c r="AL6" s="78"/>
      <c r="AN6" s="78"/>
      <c r="AP6" s="79"/>
    </row>
    <row r="7" spans="1:42" ht="10.5" customHeight="1">
      <c r="A7" s="84" t="s">
        <v>138</v>
      </c>
      <c r="B7" s="83" t="str">
        <f>REPT('HB-Ræk'!Q13,1)</f>
        <v>Jacob N Hansen</v>
      </c>
      <c r="C7" s="83" t="s">
        <v>17</v>
      </c>
      <c r="D7" s="83" t="str">
        <f>REPT('HB-Ræk'!Q14,1)</f>
        <v>Michael Hansen</v>
      </c>
      <c r="E7" s="28" t="s">
        <v>192</v>
      </c>
      <c r="F7" s="83"/>
      <c r="G7" s="80"/>
      <c r="H7" s="83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9"/>
      <c r="X7" s="78"/>
      <c r="Y7" s="78"/>
      <c r="Z7" s="78"/>
      <c r="AA7" s="79"/>
      <c r="AB7" s="78"/>
      <c r="AC7" s="78"/>
      <c r="AD7" s="78"/>
      <c r="AF7" s="78"/>
      <c r="AG7" s="78"/>
      <c r="AH7" s="78"/>
      <c r="AJ7" s="78"/>
      <c r="AK7" s="78"/>
      <c r="AL7" s="78"/>
      <c r="AN7" s="78"/>
      <c r="AP7" s="79"/>
    </row>
    <row r="8" spans="1:42" ht="10.5" customHeight="1">
      <c r="A8" s="84" t="s">
        <v>142</v>
      </c>
      <c r="B8" s="83" t="str">
        <f>REPT('HB-Ræk'!Q16,1)</f>
        <v>Lars Jepsen</v>
      </c>
      <c r="C8" s="83" t="s">
        <v>17</v>
      </c>
      <c r="D8" s="83" t="str">
        <f>REPT('HB-Ræk'!Q15,1)</f>
        <v>Jesper Sørensen</v>
      </c>
      <c r="E8" s="28" t="s">
        <v>193</v>
      </c>
      <c r="F8" s="83"/>
      <c r="G8" s="80"/>
      <c r="H8" s="83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9"/>
      <c r="X8" s="78"/>
      <c r="Y8" s="78"/>
      <c r="Z8" s="78"/>
      <c r="AA8" s="79"/>
      <c r="AB8" s="78"/>
      <c r="AC8" s="78"/>
      <c r="AD8" s="78"/>
      <c r="AF8" s="78"/>
      <c r="AG8" s="78"/>
      <c r="AH8" s="78"/>
      <c r="AJ8" s="78"/>
      <c r="AK8" s="78"/>
      <c r="AL8" s="78"/>
      <c r="AN8" s="78"/>
      <c r="AP8" s="79"/>
    </row>
    <row r="9" spans="1:42" ht="10.5" customHeight="1">
      <c r="A9" s="84" t="s">
        <v>146</v>
      </c>
      <c r="B9" s="83">
        <f>REPT(F5,1)</f>
      </c>
      <c r="C9" s="83" t="s">
        <v>17</v>
      </c>
      <c r="D9" s="83">
        <f>REPT(F6,1)</f>
      </c>
      <c r="E9" s="28" t="s">
        <v>194</v>
      </c>
      <c r="F9" s="83"/>
      <c r="G9" s="80"/>
      <c r="H9" s="83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9"/>
      <c r="X9" s="78"/>
      <c r="Y9" s="78"/>
      <c r="Z9" s="78"/>
      <c r="AA9" s="79"/>
      <c r="AB9" s="78"/>
      <c r="AC9" s="78"/>
      <c r="AD9" s="78"/>
      <c r="AF9" s="78"/>
      <c r="AG9" s="78"/>
      <c r="AH9" s="78"/>
      <c r="AJ9" s="78"/>
      <c r="AK9" s="78"/>
      <c r="AL9" s="78"/>
      <c r="AN9" s="78"/>
      <c r="AP9" s="79"/>
    </row>
    <row r="10" spans="1:42" ht="10.5" customHeight="1">
      <c r="A10" s="84" t="s">
        <v>150</v>
      </c>
      <c r="B10" s="83">
        <f>REPT(F7,1)</f>
      </c>
      <c r="C10" s="83" t="s">
        <v>17</v>
      </c>
      <c r="D10" s="83">
        <f>REPT(F8,1)</f>
      </c>
      <c r="E10" s="28" t="s">
        <v>195</v>
      </c>
      <c r="F10" s="83"/>
      <c r="G10" s="80"/>
      <c r="H10" s="83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9"/>
      <c r="X10" s="78"/>
      <c r="Y10" s="78"/>
      <c r="Z10" s="78"/>
      <c r="AA10" s="79"/>
      <c r="AB10" s="78"/>
      <c r="AC10" s="78"/>
      <c r="AD10" s="78"/>
      <c r="AF10" s="78"/>
      <c r="AG10" s="78"/>
      <c r="AH10" s="78"/>
      <c r="AJ10" s="78"/>
      <c r="AK10" s="78"/>
      <c r="AL10" s="78"/>
      <c r="AN10" s="78"/>
      <c r="AP10" s="79"/>
    </row>
    <row r="11" spans="1:42" ht="10.5" customHeight="1">
      <c r="A11" s="84" t="s">
        <v>154</v>
      </c>
      <c r="B11" s="83">
        <f>REPT(F9,1)</f>
      </c>
      <c r="C11" s="83" t="s">
        <v>17</v>
      </c>
      <c r="D11" s="83">
        <f>REPT(F10,1)</f>
      </c>
      <c r="E11" s="28" t="s">
        <v>198</v>
      </c>
      <c r="F11" s="83"/>
      <c r="G11" s="80"/>
      <c r="H11" s="83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9"/>
      <c r="X11" s="78"/>
      <c r="Y11" s="78"/>
      <c r="Z11" s="78"/>
      <c r="AA11" s="79"/>
      <c r="AB11" s="78"/>
      <c r="AC11" s="78"/>
      <c r="AD11" s="78"/>
      <c r="AF11" s="78"/>
      <c r="AG11" s="78"/>
      <c r="AH11" s="78"/>
      <c r="AJ11" s="78"/>
      <c r="AK11" s="78"/>
      <c r="AL11" s="78"/>
      <c r="AN11" s="78"/>
      <c r="AP11" s="79"/>
    </row>
    <row r="12" spans="1:42" ht="10.5" customHeight="1">
      <c r="A12" s="84" t="s">
        <v>158</v>
      </c>
      <c r="B12" s="83">
        <f>REPT(H7,1)</f>
      </c>
      <c r="C12" s="83" t="s">
        <v>17</v>
      </c>
      <c r="D12" s="83">
        <f>REPT(H8,1)</f>
      </c>
      <c r="E12" s="28" t="s">
        <v>199</v>
      </c>
      <c r="F12" s="83"/>
      <c r="G12" s="80"/>
      <c r="H12" s="83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9"/>
      <c r="X12" s="78"/>
      <c r="Y12" s="78"/>
      <c r="Z12" s="78"/>
      <c r="AA12" s="79"/>
      <c r="AB12" s="78"/>
      <c r="AC12" s="78"/>
      <c r="AD12" s="78"/>
      <c r="AF12" s="78"/>
      <c r="AG12" s="78"/>
      <c r="AH12" s="78"/>
      <c r="AJ12" s="78"/>
      <c r="AK12" s="78"/>
      <c r="AL12" s="78"/>
      <c r="AN12" s="78"/>
      <c r="AP12" s="79"/>
    </row>
    <row r="13" spans="1:42" ht="10.5" customHeight="1">
      <c r="A13" s="84" t="s">
        <v>162</v>
      </c>
      <c r="B13" s="83">
        <f>REPT(H5,1)</f>
      </c>
      <c r="C13" s="83" t="s">
        <v>17</v>
      </c>
      <c r="D13" s="83">
        <f>REPT(H6,1)</f>
      </c>
      <c r="E13" s="28" t="s">
        <v>196</v>
      </c>
      <c r="F13" s="83"/>
      <c r="G13" s="80"/>
      <c r="H13" s="83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9"/>
      <c r="X13" s="78"/>
      <c r="Y13" s="78"/>
      <c r="Z13" s="78"/>
      <c r="AA13" s="79"/>
      <c r="AB13" s="78"/>
      <c r="AC13" s="78"/>
      <c r="AD13" s="78"/>
      <c r="AF13" s="78"/>
      <c r="AG13" s="78"/>
      <c r="AH13" s="78"/>
      <c r="AJ13" s="78"/>
      <c r="AK13" s="78"/>
      <c r="AL13" s="78"/>
      <c r="AN13" s="78"/>
      <c r="AP13" s="79"/>
    </row>
    <row r="14" spans="1:42" ht="10.5" customHeight="1">
      <c r="A14" s="84" t="s">
        <v>166</v>
      </c>
      <c r="B14" s="83">
        <f>REPT(H7,1)</f>
      </c>
      <c r="C14" s="83" t="s">
        <v>17</v>
      </c>
      <c r="D14" s="83">
        <f>REPT(H8,1)</f>
      </c>
      <c r="E14" s="28" t="s">
        <v>197</v>
      </c>
      <c r="F14" s="83"/>
      <c r="G14" s="80"/>
      <c r="H14" s="83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9"/>
      <c r="X14" s="78"/>
      <c r="Y14" s="78"/>
      <c r="Z14" s="78"/>
      <c r="AA14" s="79"/>
      <c r="AB14" s="78"/>
      <c r="AC14" s="78"/>
      <c r="AD14" s="78"/>
      <c r="AF14" s="78"/>
      <c r="AG14" s="78"/>
      <c r="AH14" s="78"/>
      <c r="AJ14" s="78"/>
      <c r="AK14" s="78"/>
      <c r="AL14" s="78"/>
      <c r="AN14" s="78"/>
      <c r="AP14" s="79"/>
    </row>
    <row r="15" spans="1:42" ht="10.5" customHeight="1">
      <c r="A15" s="84" t="s">
        <v>170</v>
      </c>
      <c r="B15" s="83">
        <f>REPT(F13,1)</f>
      </c>
      <c r="C15" s="83" t="s">
        <v>17</v>
      </c>
      <c r="D15" s="83">
        <f>REPT(F14,1)</f>
      </c>
      <c r="E15" s="28" t="s">
        <v>200</v>
      </c>
      <c r="F15" s="83"/>
      <c r="G15" s="80"/>
      <c r="H15" s="83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9"/>
      <c r="X15" s="78"/>
      <c r="Y15" s="78"/>
      <c r="Z15" s="78"/>
      <c r="AA15" s="79"/>
      <c r="AB15" s="78"/>
      <c r="AC15" s="78"/>
      <c r="AD15" s="78"/>
      <c r="AF15" s="78"/>
      <c r="AG15" s="78"/>
      <c r="AH15" s="78"/>
      <c r="AJ15" s="78"/>
      <c r="AK15" s="78"/>
      <c r="AL15" s="78"/>
      <c r="AN15" s="78"/>
      <c r="AP15" s="79"/>
    </row>
    <row r="16" spans="1:42" ht="10.5" customHeight="1">
      <c r="A16" s="84" t="s">
        <v>174</v>
      </c>
      <c r="B16" s="83">
        <f>REPT(H13,1)</f>
      </c>
      <c r="C16" s="83" t="s">
        <v>17</v>
      </c>
      <c r="D16" s="83">
        <f>REPT(H14,1)</f>
      </c>
      <c r="E16" s="28" t="s">
        <v>201</v>
      </c>
      <c r="F16" s="83"/>
      <c r="G16" s="80"/>
      <c r="H16" s="83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9"/>
      <c r="X16" s="78"/>
      <c r="Y16" s="78"/>
      <c r="Z16" s="78"/>
      <c r="AA16" s="79"/>
      <c r="AB16" s="78"/>
      <c r="AC16" s="78"/>
      <c r="AD16" s="78"/>
      <c r="AF16" s="78"/>
      <c r="AG16" s="78"/>
      <c r="AH16" s="78"/>
      <c r="AJ16" s="78"/>
      <c r="AK16" s="78"/>
      <c r="AL16" s="78"/>
      <c r="AN16" s="78"/>
      <c r="AP16" s="79"/>
    </row>
    <row r="17" spans="1:42" ht="10.5" customHeight="1">
      <c r="A17" s="84"/>
      <c r="B17" s="83"/>
      <c r="C17" s="83"/>
      <c r="D17" s="83"/>
      <c r="E17" s="28"/>
      <c r="F17" s="83"/>
      <c r="G17" s="80"/>
      <c r="H17" s="83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9"/>
      <c r="X17" s="78"/>
      <c r="Y17" s="78"/>
      <c r="Z17" s="78"/>
      <c r="AA17" s="79"/>
      <c r="AB17" s="78"/>
      <c r="AC17" s="78"/>
      <c r="AD17" s="78"/>
      <c r="AF17" s="78"/>
      <c r="AG17" s="78"/>
      <c r="AH17" s="78"/>
      <c r="AJ17" s="78"/>
      <c r="AK17" s="78"/>
      <c r="AL17" s="78"/>
      <c r="AN17" s="78"/>
      <c r="AP17" s="79"/>
    </row>
    <row r="18" spans="1:42" ht="10.5" customHeight="1">
      <c r="A18" s="84"/>
      <c r="B18" s="83"/>
      <c r="C18" s="83"/>
      <c r="D18" s="83"/>
      <c r="E18" s="28"/>
      <c r="F18" s="83"/>
      <c r="G18" s="80"/>
      <c r="H18" s="83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9"/>
      <c r="X18" s="78"/>
      <c r="Y18" s="78"/>
      <c r="Z18" s="78"/>
      <c r="AA18" s="79"/>
      <c r="AB18" s="78"/>
      <c r="AC18" s="78"/>
      <c r="AD18" s="78"/>
      <c r="AF18" s="78"/>
      <c r="AG18" s="78"/>
      <c r="AH18" s="78"/>
      <c r="AJ18" s="78"/>
      <c r="AK18" s="78"/>
      <c r="AL18" s="78"/>
      <c r="AN18" s="78"/>
      <c r="AP18" s="79"/>
    </row>
    <row r="19" spans="1:42" ht="10.5" customHeight="1">
      <c r="A19" s="84"/>
      <c r="B19" s="83"/>
      <c r="C19" s="83"/>
      <c r="D19" s="83"/>
      <c r="E19" s="28"/>
      <c r="F19" s="83"/>
      <c r="G19" s="80"/>
      <c r="H19" s="83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9"/>
      <c r="X19" s="78"/>
      <c r="Y19" s="78"/>
      <c r="Z19" s="78"/>
      <c r="AA19" s="79"/>
      <c r="AB19" s="78"/>
      <c r="AC19" s="78"/>
      <c r="AD19" s="78"/>
      <c r="AF19" s="78"/>
      <c r="AG19" s="78"/>
      <c r="AH19" s="78"/>
      <c r="AJ19" s="78"/>
      <c r="AK19" s="78"/>
      <c r="AL19" s="78"/>
      <c r="AN19" s="78"/>
      <c r="AP19" s="79"/>
    </row>
    <row r="20" spans="1:42" ht="10.5" customHeight="1">
      <c r="A20" s="84"/>
      <c r="B20" s="83"/>
      <c r="C20" s="83"/>
      <c r="D20" s="83"/>
      <c r="E20" s="28"/>
      <c r="F20" s="83"/>
      <c r="G20" s="80"/>
      <c r="H20" s="83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9"/>
      <c r="X20" s="78"/>
      <c r="Y20" s="78"/>
      <c r="Z20" s="78"/>
      <c r="AA20" s="79"/>
      <c r="AB20" s="78"/>
      <c r="AC20" s="78"/>
      <c r="AD20" s="78"/>
      <c r="AF20" s="78"/>
      <c r="AG20" s="78"/>
      <c r="AH20" s="78"/>
      <c r="AJ20" s="78"/>
      <c r="AK20" s="78"/>
      <c r="AL20" s="78"/>
      <c r="AN20" s="78"/>
      <c r="AP20" s="79"/>
    </row>
    <row r="21" spans="1:42" ht="15">
      <c r="A21" s="69"/>
      <c r="B21" s="80"/>
      <c r="C21" s="80"/>
      <c r="D21" s="80"/>
      <c r="E21" s="83"/>
      <c r="F21" s="80"/>
      <c r="G21" s="80"/>
      <c r="H21" s="80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8"/>
      <c r="U21" s="78"/>
      <c r="V21" s="78"/>
      <c r="W21" s="79"/>
      <c r="X21" s="78"/>
      <c r="Y21" s="78"/>
      <c r="Z21" s="78"/>
      <c r="AA21" s="79"/>
      <c r="AB21" s="78"/>
      <c r="AC21" s="77"/>
      <c r="AD21" s="77"/>
      <c r="AN21" s="78"/>
      <c r="AP21" s="79"/>
    </row>
    <row r="22" ht="12" customHeight="1"/>
    <row r="23" ht="12" customHeight="1"/>
    <row r="24" ht="12" customHeight="1"/>
    <row r="25" ht="12" customHeight="1"/>
    <row r="26" ht="12" customHeight="1"/>
    <row r="27" spans="1:42" ht="12" customHeight="1">
      <c r="A27" s="85"/>
      <c r="B27" s="83"/>
      <c r="C27" s="83"/>
      <c r="D27" s="83"/>
      <c r="E27" s="28"/>
      <c r="F27" s="83"/>
      <c r="G27" s="80"/>
      <c r="H27" s="83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9"/>
      <c r="X27" s="78"/>
      <c r="Y27" s="78"/>
      <c r="Z27" s="78"/>
      <c r="AA27" s="79"/>
      <c r="AB27" s="78"/>
      <c r="AC27" s="78"/>
      <c r="AD27" s="78"/>
      <c r="AF27" s="78"/>
      <c r="AG27" s="78"/>
      <c r="AH27" s="78"/>
      <c r="AJ27" s="78"/>
      <c r="AK27" s="78"/>
      <c r="AL27" s="78"/>
      <c r="AN27" s="78"/>
      <c r="AP27" s="79"/>
    </row>
    <row r="28" spans="1:42" ht="12" customHeight="1">
      <c r="A28" s="85"/>
      <c r="B28" s="83"/>
      <c r="C28" s="83"/>
      <c r="D28" s="83"/>
      <c r="E28" s="28"/>
      <c r="F28" s="83"/>
      <c r="G28" s="80"/>
      <c r="H28" s="83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9"/>
      <c r="X28" s="78"/>
      <c r="Y28" s="78"/>
      <c r="Z28" s="78"/>
      <c r="AA28" s="79"/>
      <c r="AB28" s="78"/>
      <c r="AC28" s="78"/>
      <c r="AD28" s="78"/>
      <c r="AF28" s="78"/>
      <c r="AG28" s="78"/>
      <c r="AH28" s="78"/>
      <c r="AJ28" s="78"/>
      <c r="AK28" s="78"/>
      <c r="AL28" s="78"/>
      <c r="AN28" s="78"/>
      <c r="AP28" s="79"/>
    </row>
    <row r="29" spans="1:42" ht="12" customHeight="1">
      <c r="A29" s="85"/>
      <c r="B29" s="83"/>
      <c r="C29" s="83"/>
      <c r="D29" s="83"/>
      <c r="E29" s="28"/>
      <c r="F29" s="83"/>
      <c r="G29" s="80"/>
      <c r="H29" s="83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9"/>
      <c r="X29" s="78"/>
      <c r="Y29" s="78"/>
      <c r="Z29" s="78"/>
      <c r="AA29" s="79"/>
      <c r="AB29" s="78"/>
      <c r="AC29" s="78"/>
      <c r="AD29" s="78"/>
      <c r="AF29" s="78"/>
      <c r="AG29" s="78"/>
      <c r="AH29" s="78"/>
      <c r="AJ29" s="78"/>
      <c r="AK29" s="78"/>
      <c r="AL29" s="78"/>
      <c r="AN29" s="78"/>
      <c r="AP29" s="79"/>
    </row>
    <row r="30" spans="1:42" ht="12" customHeight="1">
      <c r="A30" s="85"/>
      <c r="B30" s="83"/>
      <c r="C30" s="83"/>
      <c r="D30" s="83"/>
      <c r="E30" s="28"/>
      <c r="F30" s="83"/>
      <c r="G30" s="80"/>
      <c r="H30" s="83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9"/>
      <c r="X30" s="78"/>
      <c r="Y30" s="78"/>
      <c r="Z30" s="78"/>
      <c r="AA30" s="79"/>
      <c r="AB30" s="78"/>
      <c r="AC30" s="78"/>
      <c r="AD30" s="78"/>
      <c r="AF30" s="78"/>
      <c r="AG30" s="78"/>
      <c r="AH30" s="78"/>
      <c r="AJ30" s="78"/>
      <c r="AK30" s="78"/>
      <c r="AL30" s="78"/>
      <c r="AN30" s="78"/>
      <c r="AP30" s="79"/>
    </row>
    <row r="31" spans="1:42" ht="12" customHeight="1">
      <c r="A31" s="85"/>
      <c r="B31" s="83"/>
      <c r="C31" s="83"/>
      <c r="D31" s="83"/>
      <c r="E31" s="28"/>
      <c r="F31" s="83"/>
      <c r="G31" s="80"/>
      <c r="H31" s="83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9"/>
      <c r="X31" s="78"/>
      <c r="Y31" s="78"/>
      <c r="Z31" s="78"/>
      <c r="AA31" s="79"/>
      <c r="AB31" s="78"/>
      <c r="AC31" s="78"/>
      <c r="AD31" s="78"/>
      <c r="AF31" s="78"/>
      <c r="AG31" s="78"/>
      <c r="AH31" s="78"/>
      <c r="AJ31" s="78"/>
      <c r="AK31" s="78"/>
      <c r="AL31" s="78"/>
      <c r="AN31" s="78"/>
      <c r="AP31" s="79"/>
    </row>
    <row r="32" spans="1:42" ht="12" customHeight="1">
      <c r="A32" s="85"/>
      <c r="B32" s="83"/>
      <c r="C32" s="83"/>
      <c r="D32" s="83"/>
      <c r="E32" s="28"/>
      <c r="F32" s="83"/>
      <c r="G32" s="80"/>
      <c r="H32" s="83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9"/>
      <c r="X32" s="78"/>
      <c r="Y32" s="78"/>
      <c r="Z32" s="78"/>
      <c r="AA32" s="79"/>
      <c r="AB32" s="78"/>
      <c r="AC32" s="78"/>
      <c r="AD32" s="78"/>
      <c r="AF32" s="78"/>
      <c r="AG32" s="78"/>
      <c r="AH32" s="78"/>
      <c r="AJ32" s="78"/>
      <c r="AK32" s="78"/>
      <c r="AL32" s="78"/>
      <c r="AN32" s="78"/>
      <c r="AP32" s="79"/>
    </row>
    <row r="33" spans="1:42" ht="12" customHeight="1">
      <c r="A33" s="85"/>
      <c r="B33" s="83"/>
      <c r="C33" s="83"/>
      <c r="D33" s="83"/>
      <c r="E33" s="28"/>
      <c r="F33" s="83"/>
      <c r="G33" s="80"/>
      <c r="H33" s="83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9"/>
      <c r="X33" s="78"/>
      <c r="Y33" s="78"/>
      <c r="Z33" s="78"/>
      <c r="AA33" s="79"/>
      <c r="AB33" s="78"/>
      <c r="AC33" s="78"/>
      <c r="AD33" s="78"/>
      <c r="AF33" s="78"/>
      <c r="AG33" s="78"/>
      <c r="AH33" s="78"/>
      <c r="AJ33" s="78"/>
      <c r="AK33" s="78"/>
      <c r="AL33" s="78"/>
      <c r="AN33" s="78"/>
      <c r="AP33" s="79"/>
    </row>
    <row r="34" spans="1:42" ht="12" customHeight="1">
      <c r="A34" s="85"/>
      <c r="B34" s="83"/>
      <c r="C34" s="83"/>
      <c r="D34" s="83"/>
      <c r="E34" s="28"/>
      <c r="F34" s="83"/>
      <c r="G34" s="80"/>
      <c r="H34" s="83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9"/>
      <c r="X34" s="78"/>
      <c r="Y34" s="78"/>
      <c r="Z34" s="78"/>
      <c r="AA34" s="79"/>
      <c r="AB34" s="78"/>
      <c r="AC34" s="78"/>
      <c r="AD34" s="78"/>
      <c r="AF34" s="78"/>
      <c r="AG34" s="78"/>
      <c r="AH34" s="78"/>
      <c r="AJ34" s="78"/>
      <c r="AK34" s="78"/>
      <c r="AL34" s="78"/>
      <c r="AN34" s="78"/>
      <c r="AP34" s="79"/>
    </row>
    <row r="35" spans="1:42" ht="12" customHeight="1">
      <c r="A35" s="85"/>
      <c r="E35" s="28"/>
      <c r="F35" s="83"/>
      <c r="G35" s="80"/>
      <c r="H35" s="83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9"/>
      <c r="X35" s="78"/>
      <c r="Y35" s="78"/>
      <c r="Z35" s="78"/>
      <c r="AA35" s="79"/>
      <c r="AB35" s="78"/>
      <c r="AC35" s="78"/>
      <c r="AD35" s="78"/>
      <c r="AF35" s="78"/>
      <c r="AG35" s="78"/>
      <c r="AH35" s="78"/>
      <c r="AJ35" s="78"/>
      <c r="AK35" s="78"/>
      <c r="AL35" s="78"/>
      <c r="AN35" s="78"/>
      <c r="AP35" s="79"/>
    </row>
    <row r="36" ht="12" customHeight="1">
      <c r="A36" s="85"/>
    </row>
    <row r="37" ht="12" customHeight="1"/>
    <row r="38" ht="12" customHeight="1"/>
    <row r="39" ht="12" customHeight="1"/>
    <row r="40" ht="12" customHeight="1"/>
    <row r="41" ht="12" customHeight="1">
      <c r="E41" s="83"/>
    </row>
    <row r="42" ht="12" customHeight="1">
      <c r="E42" s="83"/>
    </row>
    <row r="43" ht="15">
      <c r="E43" s="83"/>
    </row>
    <row r="44" ht="15">
      <c r="E44" s="83"/>
    </row>
    <row r="45" ht="15">
      <c r="E45" s="83"/>
    </row>
    <row r="46" ht="15">
      <c r="E46" s="83"/>
    </row>
    <row r="47" ht="15">
      <c r="E47" s="83"/>
    </row>
    <row r="48" ht="15">
      <c r="E48" s="83"/>
    </row>
    <row r="83" ht="15">
      <c r="BF83" s="88"/>
    </row>
    <row r="84" spans="54:57" ht="21" customHeight="1">
      <c r="BB84" s="86">
        <v>9</v>
      </c>
      <c r="BD84" s="87" t="s">
        <v>33</v>
      </c>
      <c r="BE84" s="87" t="s">
        <v>34</v>
      </c>
    </row>
    <row r="85" spans="54:57" ht="21" customHeight="1">
      <c r="BB85" s="86">
        <v>10</v>
      </c>
      <c r="BD85" s="87" t="s">
        <v>35</v>
      </c>
      <c r="BE85" s="87" t="s">
        <v>36</v>
      </c>
    </row>
    <row r="86" spans="54:57" ht="21" customHeight="1">
      <c r="BB86" s="86">
        <v>11</v>
      </c>
      <c r="BD86" s="87" t="s">
        <v>37</v>
      </c>
      <c r="BE86" s="87" t="s">
        <v>38</v>
      </c>
    </row>
    <row r="87" spans="54:57" ht="21" customHeight="1">
      <c r="BB87" s="86">
        <v>12</v>
      </c>
      <c r="BD87" s="87" t="s">
        <v>39</v>
      </c>
      <c r="BE87" s="87" t="s">
        <v>38</v>
      </c>
    </row>
    <row r="88" spans="54:57" ht="21" customHeight="1">
      <c r="BB88" s="86">
        <v>13</v>
      </c>
      <c r="BD88" s="87" t="s">
        <v>40</v>
      </c>
      <c r="BE88" s="87" t="s">
        <v>41</v>
      </c>
    </row>
    <row r="89" spans="54:57" ht="21" customHeight="1">
      <c r="BB89" s="86">
        <v>14</v>
      </c>
      <c r="BD89" s="87" t="s">
        <v>42</v>
      </c>
      <c r="BE89" s="87" t="s">
        <v>43</v>
      </c>
    </row>
    <row r="90" spans="54:57" ht="21" customHeight="1">
      <c r="BB90" s="86">
        <v>15</v>
      </c>
      <c r="BD90" s="87" t="s">
        <v>44</v>
      </c>
      <c r="BE90" s="87" t="s">
        <v>45</v>
      </c>
    </row>
    <row r="91" spans="54:57" ht="21" customHeight="1">
      <c r="BB91" s="86">
        <v>16</v>
      </c>
      <c r="BD91" s="87" t="s">
        <v>46</v>
      </c>
      <c r="BE91" s="87" t="s">
        <v>47</v>
      </c>
    </row>
    <row r="92" spans="54:57" ht="21" customHeight="1">
      <c r="BB92" s="86">
        <v>17</v>
      </c>
      <c r="BD92" s="87" t="s">
        <v>48</v>
      </c>
      <c r="BE92" s="87" t="s">
        <v>49</v>
      </c>
    </row>
    <row r="93" spans="54:57" ht="21" customHeight="1">
      <c r="BB93" s="86">
        <v>18</v>
      </c>
      <c r="BD93" s="87" t="s">
        <v>50</v>
      </c>
      <c r="BE93" s="87" t="s">
        <v>41</v>
      </c>
    </row>
    <row r="94" spans="54:57" ht="21" customHeight="1">
      <c r="BB94" s="86">
        <v>19</v>
      </c>
      <c r="BD94" s="87" t="s">
        <v>51</v>
      </c>
      <c r="BE94" s="87" t="s">
        <v>43</v>
      </c>
    </row>
    <row r="95" spans="54:57" ht="21" customHeight="1">
      <c r="BB95" s="86">
        <v>20</v>
      </c>
      <c r="BD95" s="87" t="s">
        <v>52</v>
      </c>
      <c r="BE95" s="87" t="s">
        <v>49</v>
      </c>
    </row>
    <row r="96" spans="54:57" ht="21" customHeight="1">
      <c r="BB96" s="86">
        <v>21</v>
      </c>
      <c r="BD96" s="87" t="s">
        <v>53</v>
      </c>
      <c r="BE96" s="87" t="s">
        <v>34</v>
      </c>
    </row>
    <row r="97" spans="54:57" ht="21" customHeight="1">
      <c r="BB97" s="86">
        <v>22</v>
      </c>
      <c r="BD97" s="87" t="s">
        <v>54</v>
      </c>
      <c r="BE97" s="87" t="s">
        <v>55</v>
      </c>
    </row>
    <row r="98" spans="54:57" ht="21" customHeight="1">
      <c r="BB98" s="86">
        <v>23</v>
      </c>
      <c r="BD98" s="87" t="s">
        <v>56</v>
      </c>
      <c r="BE98" s="87" t="s">
        <v>43</v>
      </c>
    </row>
    <row r="99" spans="54:57" ht="21" customHeight="1">
      <c r="BB99" s="86">
        <v>24</v>
      </c>
      <c r="BD99" s="87" t="s">
        <v>57</v>
      </c>
      <c r="BE99" s="87" t="s">
        <v>38</v>
      </c>
    </row>
    <row r="100" spans="54:57" ht="21" customHeight="1">
      <c r="BB100" s="86">
        <v>25</v>
      </c>
      <c r="BD100" s="87" t="s">
        <v>58</v>
      </c>
      <c r="BE100" s="87" t="s">
        <v>41</v>
      </c>
    </row>
    <row r="101" spans="54:57" ht="21" customHeight="1">
      <c r="BB101" s="86">
        <v>26</v>
      </c>
      <c r="BD101" s="87" t="s">
        <v>59</v>
      </c>
      <c r="BE101" s="87" t="s">
        <v>60</v>
      </c>
    </row>
    <row r="102" spans="54:57" ht="21" customHeight="1">
      <c r="BB102" s="86">
        <v>27</v>
      </c>
      <c r="BD102" s="87" t="s">
        <v>61</v>
      </c>
      <c r="BE102" s="87" t="s">
        <v>49</v>
      </c>
    </row>
    <row r="103" spans="54:57" ht="21" customHeight="1">
      <c r="BB103" s="86">
        <v>28</v>
      </c>
      <c r="BD103" s="87" t="s">
        <v>62</v>
      </c>
      <c r="BE103" s="87" t="s">
        <v>38</v>
      </c>
    </row>
  </sheetData>
  <sheetProtection/>
  <printOptions/>
  <pageMargins left="0.75" right="0.75" top="1" bottom="1" header="0.5" footer="0.5"/>
  <pageSetup horizontalDpi="600" verticalDpi="600" orientation="landscape" paperSize="9" r:id="rId1"/>
  <headerFooter alignWithMargins="0">
    <oddHeader>&amp;C&amp;A</oddHeader>
    <oddFooter>&amp;CSide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A61"/>
  <sheetViews>
    <sheetView zoomScalePageLayoutView="0" workbookViewId="0" topLeftCell="A1">
      <selection activeCell="F48" sqref="F48"/>
    </sheetView>
  </sheetViews>
  <sheetFormatPr defaultColWidth="5.21484375" defaultRowHeight="15"/>
  <cols>
    <col min="1" max="1" width="3.99609375" style="36" customWidth="1"/>
    <col min="2" max="2" width="14.10546875" style="35" customWidth="1"/>
    <col min="3" max="4" width="0.55078125" style="35" customWidth="1"/>
    <col min="5" max="5" width="3.88671875" style="35" customWidth="1"/>
    <col min="6" max="6" width="14.10546875" style="35" customWidth="1"/>
    <col min="7" max="8" width="0.55078125" style="35" customWidth="1"/>
    <col min="9" max="9" width="3.99609375" style="35" customWidth="1"/>
    <col min="10" max="10" width="14.10546875" style="35" customWidth="1"/>
    <col min="11" max="12" width="0.55078125" style="35" customWidth="1"/>
    <col min="13" max="13" width="3.99609375" style="35" customWidth="1"/>
    <col min="14" max="14" width="14.10546875" style="35" customWidth="1"/>
    <col min="15" max="15" width="1.4375" style="36" customWidth="1"/>
    <col min="16" max="16" width="1.2265625" style="36" customWidth="1"/>
    <col min="17" max="17" width="18.21484375" style="36" customWidth="1"/>
    <col min="18" max="18" width="6.10546875" style="36" customWidth="1"/>
    <col min="19" max="19" width="5.21484375" style="36" customWidth="1"/>
    <col min="20" max="20" width="3.6640625" style="36" customWidth="1"/>
    <col min="21" max="21" width="12.3359375" style="36" customWidth="1"/>
    <col min="22" max="23" width="2.3359375" style="36" customWidth="1"/>
    <col min="24" max="24" width="4.3359375" style="36" customWidth="1"/>
    <col min="25" max="25" width="1.33203125" style="36" customWidth="1"/>
    <col min="26" max="26" width="12.88671875" style="37" customWidth="1"/>
    <col min="27" max="27" width="7.10546875" style="37" customWidth="1"/>
    <col min="28" max="28" width="3.6640625" style="36" customWidth="1"/>
    <col min="29" max="29" width="12.3359375" style="36" customWidth="1"/>
    <col min="30" max="31" width="3.10546875" style="36" customWidth="1"/>
    <col min="32" max="32" width="3.6640625" style="36" customWidth="1"/>
    <col min="33" max="33" width="12.3359375" style="36" customWidth="1"/>
    <col min="34" max="36" width="5.21484375" style="36" customWidth="1"/>
    <col min="37" max="37" width="3.6640625" style="36" customWidth="1"/>
    <col min="38" max="38" width="12.3359375" style="36" customWidth="1"/>
    <col min="39" max="40" width="3.10546875" style="36" customWidth="1"/>
    <col min="41" max="41" width="3.6640625" style="36" customWidth="1"/>
    <col min="42" max="42" width="12.3359375" style="36" customWidth="1"/>
    <col min="43" max="44" width="3.10546875" style="36" customWidth="1"/>
    <col min="45" max="45" width="3.6640625" style="36" customWidth="1"/>
    <col min="46" max="46" width="12.3359375" style="36" customWidth="1"/>
    <col min="47" max="16384" width="5.21484375" style="36" customWidth="1"/>
  </cols>
  <sheetData>
    <row r="1" spans="1:27" s="30" customFormat="1" ht="48.75" customHeight="1">
      <c r="A1" s="93" t="e">
        <f>#REF!</f>
        <v>#REF!</v>
      </c>
      <c r="B1" s="29"/>
      <c r="C1" s="94"/>
      <c r="D1" s="94"/>
      <c r="E1" s="29"/>
      <c r="F1" s="29"/>
      <c r="G1" s="29"/>
      <c r="H1" s="29"/>
      <c r="I1" s="29"/>
      <c r="J1" s="29"/>
      <c r="K1" s="29"/>
      <c r="L1" s="29"/>
      <c r="M1" s="29"/>
      <c r="N1" s="29"/>
      <c r="Z1" s="31"/>
      <c r="AA1" s="31"/>
    </row>
    <row r="2" spans="1:27" s="32" customFormat="1" ht="39.75">
      <c r="A2" s="104" t="str">
        <f>'HE-Res'!A1</f>
        <v>Herre E Række</v>
      </c>
      <c r="B2" s="105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Z2" s="33"/>
      <c r="AA2" s="33"/>
    </row>
    <row r="3" spans="1:19" ht="26.25" customHeight="1">
      <c r="A3" s="106"/>
      <c r="B3" s="107"/>
      <c r="O3" s="34"/>
      <c r="P3" s="34"/>
      <c r="Q3" s="34"/>
      <c r="R3" s="34"/>
      <c r="S3" s="34"/>
    </row>
    <row r="4" spans="1:19" ht="9">
      <c r="A4" s="106"/>
      <c r="B4" s="107" t="s">
        <v>0</v>
      </c>
      <c r="O4" s="34"/>
      <c r="P4" s="34"/>
      <c r="Q4" s="34"/>
      <c r="R4" s="34"/>
      <c r="S4" s="34"/>
    </row>
    <row r="5" spans="1:19" ht="15.75">
      <c r="A5" s="106"/>
      <c r="B5" s="107"/>
      <c r="E5" s="38"/>
      <c r="F5" s="39" t="s">
        <v>1</v>
      </c>
      <c r="G5" s="40"/>
      <c r="H5" s="40"/>
      <c r="I5" s="41"/>
      <c r="J5" s="39" t="s">
        <v>2</v>
      </c>
      <c r="K5" s="40"/>
      <c r="L5" s="40"/>
      <c r="M5" s="40"/>
      <c r="N5" s="39" t="s">
        <v>3</v>
      </c>
      <c r="O5" s="34"/>
      <c r="P5" s="42"/>
      <c r="R5" s="37"/>
      <c r="S5"/>
    </row>
    <row r="6" spans="1:19" ht="10.5" customHeight="1">
      <c r="A6" s="107"/>
      <c r="B6" s="108" t="e">
        <f>IF('HE-Res'!#REF!=0,TOM,'HE-Res'!#REF!)</f>
        <v>#REF!</v>
      </c>
      <c r="O6" s="34"/>
      <c r="P6" s="42"/>
      <c r="Q6" s="63"/>
      <c r="R6" s="37"/>
      <c r="S6"/>
    </row>
    <row r="7" spans="1:19" ht="10.5" customHeight="1">
      <c r="A7" s="109" t="s">
        <v>5</v>
      </c>
      <c r="B7" s="110" t="str">
        <f>Q9</f>
        <v>1. seedet</v>
      </c>
      <c r="O7" s="34"/>
      <c r="P7" s="42"/>
      <c r="Q7" s="63"/>
      <c r="R7" s="37"/>
      <c r="S7"/>
    </row>
    <row r="8" spans="1:19" ht="10.5" customHeight="1" thickBot="1">
      <c r="A8" s="111" t="e">
        <f>'HE-Res'!#REF!</f>
        <v>#REF!</v>
      </c>
      <c r="B8" s="112">
        <f>Q6</f>
        <v>0</v>
      </c>
      <c r="C8" s="48"/>
      <c r="F8" s="43" t="str">
        <f>'HE-Res'!E5</f>
        <v>Lørdag kl. 08:45 / Bane 1</v>
      </c>
      <c r="O8" s="34"/>
      <c r="P8" s="42"/>
      <c r="S8"/>
    </row>
    <row r="9" spans="1:19" ht="10.5" customHeight="1">
      <c r="A9" s="107"/>
      <c r="B9" s="107"/>
      <c r="C9" s="49"/>
      <c r="D9" s="50"/>
      <c r="E9" s="44" t="s">
        <v>5</v>
      </c>
      <c r="F9" s="45" t="str">
        <f>'HE-Res'!$B$5</f>
        <v>Peter Hørlyck</v>
      </c>
      <c r="G9" s="51"/>
      <c r="O9" s="34"/>
      <c r="P9" s="42"/>
      <c r="Q9" s="63" t="s">
        <v>4</v>
      </c>
      <c r="R9" s="37"/>
      <c r="S9"/>
    </row>
    <row r="10" spans="1:19" ht="10.5" customHeight="1" thickBot="1">
      <c r="A10" s="107"/>
      <c r="B10" s="108" t="e">
        <f>IF('HE-Res'!#REF!=0,TOM,'HE-Res'!#REF!)</f>
        <v>#REF!</v>
      </c>
      <c r="C10" s="49"/>
      <c r="E10" s="46" t="str">
        <f>'HE-Res'!$A$5</f>
        <v>HE-01</v>
      </c>
      <c r="F10" s="47" t="str">
        <f>'HE-Res'!$D$5</f>
        <v>Steen Schütze</v>
      </c>
      <c r="G10" s="48"/>
      <c r="O10" s="34"/>
      <c r="P10" s="42"/>
      <c r="Q10" s="63" t="s">
        <v>6</v>
      </c>
      <c r="R10" s="37">
        <v>5</v>
      </c>
      <c r="S10"/>
    </row>
    <row r="11" spans="1:19" ht="10.5" customHeight="1">
      <c r="A11" s="109" t="s">
        <v>5</v>
      </c>
      <c r="B11" s="110">
        <f>Q7</f>
        <v>0</v>
      </c>
      <c r="C11" s="52"/>
      <c r="G11" s="49"/>
      <c r="H11" s="53"/>
      <c r="O11" s="34"/>
      <c r="P11" s="42"/>
      <c r="Q11" s="63" t="s">
        <v>6</v>
      </c>
      <c r="R11" s="37">
        <v>6</v>
      </c>
      <c r="S11"/>
    </row>
    <row r="12" spans="1:19" ht="10.5" customHeight="1" thickBot="1">
      <c r="A12" s="111" t="e">
        <f>'HE-Res'!#REF!</f>
        <v>#REF!</v>
      </c>
      <c r="B12" s="112" t="str">
        <f>Q10</f>
        <v>5.-8. seedet</v>
      </c>
      <c r="G12" s="49"/>
      <c r="H12" s="53"/>
      <c r="J12" s="43" t="str">
        <f>'HE-Res'!E9</f>
        <v>Lørdag kl. 12:05 / Bane 1</v>
      </c>
      <c r="O12" s="34"/>
      <c r="P12" s="42"/>
      <c r="Q12" s="63" t="s">
        <v>7</v>
      </c>
      <c r="R12" s="37">
        <v>3</v>
      </c>
      <c r="S12"/>
    </row>
    <row r="13" spans="1:19" ht="10.5" customHeight="1">
      <c r="A13" s="107"/>
      <c r="B13" s="107" t="s">
        <v>0</v>
      </c>
      <c r="G13" s="49"/>
      <c r="H13" s="54"/>
      <c r="I13" s="44" t="s">
        <v>5</v>
      </c>
      <c r="J13" s="45" t="e">
        <f>'HE-Res'!$B$9</f>
        <v>#VALUE!</v>
      </c>
      <c r="K13" s="50"/>
      <c r="O13" s="34"/>
      <c r="P13" s="42"/>
      <c r="Q13" s="63" t="s">
        <v>7</v>
      </c>
      <c r="R13" s="37">
        <v>4</v>
      </c>
      <c r="S13"/>
    </row>
    <row r="14" spans="1:19" ht="10.5" customHeight="1" thickBot="1">
      <c r="A14" s="107"/>
      <c r="B14" s="108" t="e">
        <f>IF('HE-Res'!#REF!=0,TOM,'HE-Res'!#REF!)</f>
        <v>#REF!</v>
      </c>
      <c r="G14" s="49"/>
      <c r="H14" s="53"/>
      <c r="I14" s="46" t="str">
        <f>'HE-Res'!$A$9</f>
        <v>HE-05</v>
      </c>
      <c r="J14" s="47" t="e">
        <f>'HE-Res'!$D$9</f>
        <v>#VALUE!</v>
      </c>
      <c r="K14" s="48"/>
      <c r="O14" s="34"/>
      <c r="P14" s="42"/>
      <c r="Q14" s="63" t="s">
        <v>6</v>
      </c>
      <c r="R14" s="37">
        <v>7</v>
      </c>
      <c r="S14"/>
    </row>
    <row r="15" spans="1:19" ht="10.5" customHeight="1">
      <c r="A15" s="109" t="s">
        <v>5</v>
      </c>
      <c r="B15" s="110" t="e">
        <f>#REF!</f>
        <v>#REF!</v>
      </c>
      <c r="G15" s="49"/>
      <c r="H15" s="53"/>
      <c r="K15" s="49"/>
      <c r="L15" s="53"/>
      <c r="O15" s="34"/>
      <c r="P15" s="42"/>
      <c r="Q15" s="63" t="s">
        <v>6</v>
      </c>
      <c r="R15" s="37">
        <v>8</v>
      </c>
      <c r="S15"/>
    </row>
    <row r="16" spans="1:19" ht="10.5" customHeight="1" thickBot="1">
      <c r="A16" s="111" t="e">
        <f>'HE-Res'!#REF!</f>
        <v>#REF!</v>
      </c>
      <c r="B16" s="112" t="str">
        <f>Q11</f>
        <v>5.-8. seedet</v>
      </c>
      <c r="C16" s="48"/>
      <c r="F16" s="43" t="str">
        <f>'HE-Res'!E6</f>
        <v>Lørdag kl. 08:45 / Bane 2</v>
      </c>
      <c r="G16" s="49"/>
      <c r="H16" s="53"/>
      <c r="K16" s="49"/>
      <c r="L16" s="53"/>
      <c r="O16" s="34"/>
      <c r="P16" s="42"/>
      <c r="Q16" s="63" t="s">
        <v>8</v>
      </c>
      <c r="S16"/>
    </row>
    <row r="17" spans="1:19" ht="10.5" customHeight="1">
      <c r="A17" s="107"/>
      <c r="B17" s="107"/>
      <c r="C17" s="49"/>
      <c r="D17" s="50"/>
      <c r="E17" s="44" t="s">
        <v>5</v>
      </c>
      <c r="F17" s="45" t="str">
        <f>'HE-Res'!$B$6</f>
        <v>Rune Klitgaard</v>
      </c>
      <c r="G17" s="52"/>
      <c r="L17" s="53"/>
      <c r="O17" s="34"/>
      <c r="P17" s="42"/>
      <c r="S17"/>
    </row>
    <row r="18" spans="1:19" ht="10.5" customHeight="1" thickBot="1">
      <c r="A18" s="107"/>
      <c r="B18" s="108" t="e">
        <f>IF('HE-Res'!#REF!=0,TOM,'HE-Res'!#REF!)</f>
        <v>#REF!</v>
      </c>
      <c r="C18" s="49"/>
      <c r="E18" s="46" t="str">
        <f>'HE-Res'!$A$6</f>
        <v>HE-02</v>
      </c>
      <c r="F18" s="47" t="str">
        <f>'HE-Res'!$D$6</f>
        <v>Lars Rasmussen</v>
      </c>
      <c r="L18" s="53"/>
      <c r="O18" s="34"/>
      <c r="P18" s="42"/>
      <c r="R18" s="37"/>
      <c r="S18"/>
    </row>
    <row r="19" spans="1:19" ht="10.5" customHeight="1">
      <c r="A19" s="109" t="s">
        <v>5</v>
      </c>
      <c r="B19" s="110" t="e">
        <f>#REF!</f>
        <v>#REF!</v>
      </c>
      <c r="C19" s="52"/>
      <c r="L19" s="53"/>
      <c r="O19" s="34"/>
      <c r="P19" s="42"/>
      <c r="Q19" s="63"/>
      <c r="R19" s="37"/>
      <c r="S19"/>
    </row>
    <row r="20" spans="1:19" ht="10.5" customHeight="1" thickBot="1">
      <c r="A20" s="111" t="e">
        <f>'HE-Res'!#REF!</f>
        <v>#REF!</v>
      </c>
      <c r="B20" s="112" t="str">
        <f>Q12</f>
        <v>3.-4. seedet</v>
      </c>
      <c r="L20" s="53"/>
      <c r="N20" s="43" t="str">
        <f>'HE-Res'!E11</f>
        <v>Lørdag kl. 15:25 / Bane 2</v>
      </c>
      <c r="O20" s="34"/>
      <c r="P20" s="42"/>
      <c r="R20" s="37"/>
      <c r="S20"/>
    </row>
    <row r="21" spans="1:19" ht="10.5" customHeight="1">
      <c r="A21" s="107"/>
      <c r="B21" s="107"/>
      <c r="K21" s="49"/>
      <c r="L21" s="54"/>
      <c r="M21" s="44" t="s">
        <v>5</v>
      </c>
      <c r="N21" s="45" t="e">
        <f>'HE-Res'!B11</f>
        <v>#VALUE!</v>
      </c>
      <c r="O21" s="34"/>
      <c r="P21" s="34"/>
      <c r="Q21" s="89"/>
      <c r="R21" s="34"/>
      <c r="S21" s="34"/>
    </row>
    <row r="22" spans="1:19" ht="10.5" customHeight="1" thickBot="1">
      <c r="A22" s="107"/>
      <c r="B22" s="108" t="e">
        <f>IF('HE-Res'!#REF!=0,TOM,'HE-Res'!#REF!)</f>
        <v>#REF!</v>
      </c>
      <c r="K22" s="49"/>
      <c r="L22" s="53"/>
      <c r="M22" s="46" t="s">
        <v>153</v>
      </c>
      <c r="N22" s="47" t="e">
        <f>'HE-Res'!D11</f>
        <v>#VALUE!</v>
      </c>
      <c r="O22" s="34"/>
      <c r="P22" s="34"/>
      <c r="Q22" s="89"/>
      <c r="R22" s="34"/>
      <c r="S22" s="34"/>
    </row>
    <row r="23" spans="1:19" ht="10.5" customHeight="1">
      <c r="A23" s="109" t="s">
        <v>5</v>
      </c>
      <c r="B23" s="110" t="str">
        <f>Q13</f>
        <v>3.-4. seedet</v>
      </c>
      <c r="L23" s="53"/>
      <c r="O23" s="34"/>
      <c r="P23" s="34"/>
      <c r="Q23" s="89"/>
      <c r="R23" s="34"/>
      <c r="S23" s="34"/>
    </row>
    <row r="24" spans="1:19" ht="10.5" customHeight="1" thickBot="1">
      <c r="A24" s="111" t="e">
        <f>'HE-Res'!#REF!</f>
        <v>#REF!</v>
      </c>
      <c r="B24" s="112" t="e">
        <f>#REF!</f>
        <v>#REF!</v>
      </c>
      <c r="C24" s="48"/>
      <c r="F24" s="43" t="str">
        <f>'HE-Res'!E7</f>
        <v>Lørdag kl. 08:45 / Bane 3</v>
      </c>
      <c r="L24" s="53"/>
      <c r="O24" s="34"/>
      <c r="P24" s="34"/>
      <c r="Q24" s="89"/>
      <c r="R24" s="34"/>
      <c r="S24" s="34"/>
    </row>
    <row r="25" spans="1:19" ht="10.5" customHeight="1">
      <c r="A25" s="107"/>
      <c r="B25" s="107"/>
      <c r="C25" s="49"/>
      <c r="D25" s="50"/>
      <c r="E25" s="44" t="s">
        <v>5</v>
      </c>
      <c r="F25" s="45" t="str">
        <f>'HE-Res'!$B$7</f>
        <v>Jacob N Hansen</v>
      </c>
      <c r="G25" s="51"/>
      <c r="L25" s="53"/>
      <c r="O25" s="34"/>
      <c r="P25" s="34"/>
      <c r="Q25" s="89"/>
      <c r="R25" s="34"/>
      <c r="S25" s="34"/>
    </row>
    <row r="26" spans="1:19" ht="10.5" customHeight="1" thickBot="1">
      <c r="A26" s="107"/>
      <c r="B26" s="108" t="e">
        <f>IF('HE-Res'!#REF!=0,TOM,'HE-Res'!#REF!)</f>
        <v>#REF!</v>
      </c>
      <c r="C26" s="49"/>
      <c r="E26" s="46" t="str">
        <f>'HE-Res'!$A$7</f>
        <v>HE-03</v>
      </c>
      <c r="F26" s="47" t="str">
        <f>'HE-Res'!$D$7</f>
        <v>Michael Hansen</v>
      </c>
      <c r="G26" s="48"/>
      <c r="L26" s="53"/>
      <c r="O26" s="34"/>
      <c r="P26" s="34"/>
      <c r="Q26" s="89"/>
      <c r="R26" s="34"/>
      <c r="S26" s="34"/>
    </row>
    <row r="27" spans="1:19" ht="10.5" customHeight="1">
      <c r="A27" s="109" t="s">
        <v>5</v>
      </c>
      <c r="B27" s="110" t="e">
        <f>#REF!</f>
        <v>#REF!</v>
      </c>
      <c r="C27" s="52"/>
      <c r="G27" s="49"/>
      <c r="H27" s="53"/>
      <c r="L27" s="53"/>
      <c r="O27" s="34"/>
      <c r="P27" s="34"/>
      <c r="Q27" s="89"/>
      <c r="R27" s="34"/>
      <c r="S27" s="34"/>
    </row>
    <row r="28" spans="1:19" ht="10.5" customHeight="1" thickBot="1">
      <c r="A28" s="111" t="e">
        <f>'HE-Res'!#REF!</f>
        <v>#REF!</v>
      </c>
      <c r="B28" s="112" t="str">
        <f>Q14</f>
        <v>5.-8. seedet</v>
      </c>
      <c r="G28" s="49"/>
      <c r="H28" s="53"/>
      <c r="J28" s="43" t="str">
        <f>'HE-Res'!E10</f>
        <v>Lørdag kl. 12:05 / Bane 2</v>
      </c>
      <c r="L28" s="53"/>
      <c r="O28" s="34"/>
      <c r="P28" s="34"/>
      <c r="Q28" s="89"/>
      <c r="R28" s="34"/>
      <c r="S28" s="34"/>
    </row>
    <row r="29" spans="1:19" ht="10.5" customHeight="1">
      <c r="A29" s="107"/>
      <c r="B29" s="107"/>
      <c r="G29" s="49"/>
      <c r="H29" s="54"/>
      <c r="I29" s="44" t="s">
        <v>5</v>
      </c>
      <c r="J29" s="45" t="e">
        <f>'HE-Res'!$B$10</f>
        <v>#VALUE!</v>
      </c>
      <c r="K29" s="52"/>
      <c r="O29" s="34"/>
      <c r="P29" s="34"/>
      <c r="Q29" s="89"/>
      <c r="R29" s="34"/>
      <c r="S29" s="34"/>
    </row>
    <row r="30" spans="1:19" ht="10.5" customHeight="1" thickBot="1">
      <c r="A30" s="107"/>
      <c r="B30" s="108" t="e">
        <f>IF('HE-Res'!#REF!=0,TOM,'HE-Res'!#REF!)</f>
        <v>#REF!</v>
      </c>
      <c r="G30" s="49"/>
      <c r="H30" s="53"/>
      <c r="I30" s="46" t="str">
        <f>'HE-Res'!$A$10</f>
        <v>HE-06</v>
      </c>
      <c r="J30" s="47" t="e">
        <f>'HE-Res'!$D$10</f>
        <v>#VALUE!</v>
      </c>
      <c r="O30" s="34"/>
      <c r="P30" s="34"/>
      <c r="Q30" s="89"/>
      <c r="R30" s="34"/>
      <c r="S30" s="34"/>
    </row>
    <row r="31" spans="1:19" ht="10.5" customHeight="1">
      <c r="A31" s="109" t="s">
        <v>5</v>
      </c>
      <c r="B31" s="110" t="str">
        <f>Q15</f>
        <v>5.-8. seedet</v>
      </c>
      <c r="G31" s="49"/>
      <c r="H31" s="53"/>
      <c r="O31" s="34"/>
      <c r="P31" s="34"/>
      <c r="Q31" s="89"/>
      <c r="R31" s="34"/>
      <c r="S31" s="34"/>
    </row>
    <row r="32" spans="1:19" ht="10.5" customHeight="1" thickBot="1">
      <c r="A32" s="111" t="e">
        <f>'HE-Res'!#REF!</f>
        <v>#REF!</v>
      </c>
      <c r="B32" s="112" t="e">
        <f>#REF!</f>
        <v>#REF!</v>
      </c>
      <c r="C32" s="48"/>
      <c r="F32" s="43" t="str">
        <f>'HE-Res'!E8</f>
        <v>Lørdag kl. 08:45 / Bane 4</v>
      </c>
      <c r="G32" s="49"/>
      <c r="H32" s="53"/>
      <c r="O32" s="34"/>
      <c r="P32" s="34"/>
      <c r="Q32" s="89"/>
      <c r="R32" s="34"/>
      <c r="S32" s="34"/>
    </row>
    <row r="33" spans="1:19" ht="10.5" customHeight="1">
      <c r="A33" s="107"/>
      <c r="B33" s="107"/>
      <c r="C33" s="49"/>
      <c r="D33" s="50"/>
      <c r="E33" s="56" t="s">
        <v>5</v>
      </c>
      <c r="F33" s="57" t="str">
        <f>'HE-Res'!$B$8</f>
        <v>Lars Jepsen</v>
      </c>
      <c r="G33" s="52"/>
      <c r="O33" s="34"/>
      <c r="P33" s="34"/>
      <c r="Q33" s="89"/>
      <c r="R33" s="34"/>
      <c r="S33" s="34"/>
    </row>
    <row r="34" spans="1:19" ht="10.5" customHeight="1" thickBot="1">
      <c r="A34" s="107"/>
      <c r="B34" s="108" t="e">
        <f>IF('HE-Res'!#REF!=0,TOM,'HE-Res'!#REF!)</f>
        <v>#REF!</v>
      </c>
      <c r="C34" s="49"/>
      <c r="E34" s="58" t="str">
        <f>'HE-Res'!$A$8</f>
        <v>HE-04</v>
      </c>
      <c r="F34" s="59" t="str">
        <f>'HE-Res'!$D$8</f>
        <v>Jesper Sørensen</v>
      </c>
      <c r="O34" s="34"/>
      <c r="P34" s="34"/>
      <c r="Q34" s="89"/>
      <c r="R34" s="34"/>
      <c r="S34" s="34"/>
    </row>
    <row r="35" spans="1:19" ht="10.5" customHeight="1">
      <c r="A35" s="109" t="s">
        <v>5</v>
      </c>
      <c r="B35" s="110">
        <f>Q19</f>
        <v>0</v>
      </c>
      <c r="C35" s="52"/>
      <c r="O35" s="34"/>
      <c r="P35" s="34"/>
      <c r="Q35" s="89"/>
      <c r="R35" s="34"/>
      <c r="S35" s="34"/>
    </row>
    <row r="36" spans="1:19" ht="10.5" customHeight="1" thickBot="1">
      <c r="A36" s="111" t="e">
        <f>'HE-Res'!#REF!</f>
        <v>#REF!</v>
      </c>
      <c r="B36" s="112" t="str">
        <f>Q16</f>
        <v>2. seedet</v>
      </c>
      <c r="O36" s="34"/>
      <c r="P36" s="34"/>
      <c r="Q36" s="89"/>
      <c r="R36" s="34"/>
      <c r="S36" s="34"/>
    </row>
    <row r="37" spans="1:19" ht="10.5" customHeight="1">
      <c r="A37" s="35"/>
      <c r="O37" s="34"/>
      <c r="P37" s="34"/>
      <c r="Q37" s="89"/>
      <c r="R37" s="34"/>
      <c r="S37" s="34"/>
    </row>
    <row r="38" spans="1:19" ht="10.5" customHeight="1">
      <c r="A38" s="35"/>
      <c r="O38" s="34"/>
      <c r="P38" s="34"/>
      <c r="Q38" s="92"/>
      <c r="R38" s="34"/>
      <c r="S38" s="34"/>
    </row>
    <row r="39" spans="1:19" ht="10.5" customHeight="1">
      <c r="A39" s="35"/>
      <c r="B39" s="43" t="str">
        <f>'HE-Res'!E12</f>
        <v>Lørdag kl. 15:25 / Bane 1</v>
      </c>
      <c r="O39" s="34"/>
      <c r="P39" s="34"/>
      <c r="Q39" s="55"/>
      <c r="R39" s="34"/>
      <c r="S39" s="34"/>
    </row>
    <row r="40" spans="1:19" ht="10.5" customHeight="1">
      <c r="A40" s="44" t="s">
        <v>5</v>
      </c>
      <c r="B40" s="45" t="e">
        <f>'HE-Res'!$B$12</f>
        <v>#VALUE!</v>
      </c>
      <c r="O40" s="34"/>
      <c r="P40" s="34"/>
      <c r="Q40" s="34"/>
      <c r="R40" s="34"/>
      <c r="S40" s="34"/>
    </row>
    <row r="41" spans="1:19" ht="10.5" customHeight="1" thickBot="1">
      <c r="A41" s="46" t="s">
        <v>157</v>
      </c>
      <c r="B41" s="47" t="e">
        <f>'HE-Res'!$D$12</f>
        <v>#VALUE!</v>
      </c>
      <c r="C41" s="60" t="s">
        <v>9</v>
      </c>
      <c r="O41" s="34"/>
      <c r="P41" s="34"/>
      <c r="Q41" s="34"/>
      <c r="R41" s="34"/>
      <c r="S41" s="34"/>
    </row>
    <row r="42" spans="1:19" ht="10.5" customHeight="1">
      <c r="A42" s="35"/>
      <c r="O42" s="34"/>
      <c r="P42" s="34"/>
      <c r="Q42" s="34"/>
      <c r="R42" s="34"/>
      <c r="S42" s="34"/>
    </row>
    <row r="43" spans="1:19" ht="10.5" customHeight="1">
      <c r="A43" s="34"/>
      <c r="O43" s="34"/>
      <c r="P43" s="34"/>
      <c r="Q43" s="34"/>
      <c r="R43" s="34"/>
      <c r="S43" s="34"/>
    </row>
    <row r="44" spans="1:19" ht="7.5" customHeight="1">
      <c r="A44" s="34"/>
      <c r="O44" s="34"/>
      <c r="P44" s="34"/>
      <c r="Q44" s="34"/>
      <c r="R44" s="34"/>
      <c r="S44" s="34"/>
    </row>
    <row r="45" spans="1:19" ht="17.25" customHeight="1">
      <c r="A45" s="61" t="s">
        <v>10</v>
      </c>
      <c r="B45" s="51"/>
      <c r="O45" s="34"/>
      <c r="P45" s="34"/>
      <c r="Q45" s="34"/>
      <c r="R45" s="34"/>
      <c r="S45" s="34"/>
    </row>
    <row r="46" spans="1:19" ht="15" customHeight="1">
      <c r="A46" s="35"/>
      <c r="B46" s="43" t="str">
        <f>'HE-Res'!E13</f>
        <v>Lørdag kl. 12:05 / Bane 3</v>
      </c>
      <c r="O46" s="34"/>
      <c r="P46" s="34"/>
      <c r="Q46" s="34"/>
      <c r="R46" s="34"/>
      <c r="S46" s="34"/>
    </row>
    <row r="47" spans="1:19" ht="10.5" customHeight="1">
      <c r="A47" s="44" t="s">
        <v>5</v>
      </c>
      <c r="B47" s="45" t="e">
        <f>'HE-Res'!$B$13</f>
        <v>#VALUE!</v>
      </c>
      <c r="O47" s="34"/>
      <c r="P47" s="34"/>
      <c r="Q47" s="34"/>
      <c r="R47" s="34"/>
      <c r="S47" s="34"/>
    </row>
    <row r="48" spans="1:19" ht="10.5" customHeight="1" thickBot="1">
      <c r="A48" s="46" t="s">
        <v>161</v>
      </c>
      <c r="B48" s="47" t="e">
        <f>'HE-Res'!$D$13</f>
        <v>#VALUE!</v>
      </c>
      <c r="C48" s="48"/>
      <c r="F48" s="43" t="str">
        <f>'HE-Res'!E15</f>
        <v>Lørdag kl. 15:25 / Bane 3</v>
      </c>
      <c r="O48" s="34"/>
      <c r="P48" s="34"/>
      <c r="Q48" s="34"/>
      <c r="R48" s="34"/>
      <c r="S48" s="34"/>
    </row>
    <row r="49" spans="1:19" ht="10.5" customHeight="1">
      <c r="A49" s="35"/>
      <c r="C49" s="49"/>
      <c r="D49" s="50"/>
      <c r="E49" s="44" t="s">
        <v>5</v>
      </c>
      <c r="F49" s="45" t="e">
        <f>'HE-Res'!$B$15</f>
        <v>#VALUE!</v>
      </c>
      <c r="O49" s="34"/>
      <c r="P49" s="34"/>
      <c r="Q49" s="34"/>
      <c r="R49" s="34"/>
      <c r="S49" s="34"/>
    </row>
    <row r="50" spans="1:19" ht="10.5" customHeight="1" thickBot="1">
      <c r="A50" s="35"/>
      <c r="B50" s="43" t="str">
        <f>'HE-Res'!E14</f>
        <v>Lørdag kl. 12:05 / Bane 4</v>
      </c>
      <c r="C50" s="49"/>
      <c r="E50" s="46" t="s">
        <v>169</v>
      </c>
      <c r="F50" s="47" t="e">
        <f>'HE-Res'!$D$15</f>
        <v>#VALUE!</v>
      </c>
      <c r="G50" s="60" t="s">
        <v>11</v>
      </c>
      <c r="O50" s="34"/>
      <c r="P50" s="34"/>
      <c r="Q50" s="34"/>
      <c r="R50" s="34"/>
      <c r="S50" s="34"/>
    </row>
    <row r="51" spans="1:19" ht="10.5" customHeight="1">
      <c r="A51" s="44" t="s">
        <v>5</v>
      </c>
      <c r="B51" s="45" t="e">
        <f>'HE-Res'!$B$14</f>
        <v>#VALUE!</v>
      </c>
      <c r="C51" s="52"/>
      <c r="O51" s="34"/>
      <c r="P51" s="34"/>
      <c r="Q51" s="34"/>
      <c r="R51" s="34"/>
      <c r="S51" s="34"/>
    </row>
    <row r="52" spans="1:19" ht="10.5" customHeight="1" thickBot="1">
      <c r="A52" s="46" t="s">
        <v>165</v>
      </c>
      <c r="B52" s="47" t="e">
        <f>'HE-Res'!$D$14</f>
        <v>#VALUE!</v>
      </c>
      <c r="O52" s="34"/>
      <c r="P52" s="34"/>
      <c r="Q52" s="34"/>
      <c r="R52" s="34"/>
      <c r="S52" s="34"/>
    </row>
    <row r="53" spans="1:19" ht="10.5" customHeight="1">
      <c r="A53" s="35"/>
      <c r="O53" s="34"/>
      <c r="P53" s="34"/>
      <c r="Q53" s="34"/>
      <c r="R53" s="34"/>
      <c r="S53" s="34"/>
    </row>
    <row r="54" spans="1:19" ht="10.5" customHeight="1">
      <c r="A54" s="35"/>
      <c r="B54" s="43" t="str">
        <f>'HE-Res'!E16</f>
        <v>Lørdag kl. 15:25 / Bane 4</v>
      </c>
      <c r="O54" s="34"/>
      <c r="P54" s="34"/>
      <c r="Q54" s="34"/>
      <c r="R54" s="34"/>
      <c r="S54" s="34"/>
    </row>
    <row r="55" spans="1:19" ht="10.5" customHeight="1">
      <c r="A55" s="44" t="s">
        <v>5</v>
      </c>
      <c r="B55" s="45" t="e">
        <f>'HE-Res'!$B$16</f>
        <v>#VALUE!</v>
      </c>
      <c r="O55" s="34"/>
      <c r="P55" s="34"/>
      <c r="Q55" s="34"/>
      <c r="R55" s="34"/>
      <c r="S55" s="34"/>
    </row>
    <row r="56" spans="1:19" ht="10.5" customHeight="1" thickBot="1">
      <c r="A56" s="46" t="s">
        <v>173</v>
      </c>
      <c r="B56" s="47" t="e">
        <f>'HE-Res'!$D$16</f>
        <v>#VALUE!</v>
      </c>
      <c r="C56" s="60" t="s">
        <v>12</v>
      </c>
      <c r="O56" s="34"/>
      <c r="P56" s="34"/>
      <c r="Q56" s="34"/>
      <c r="R56" s="34"/>
      <c r="S56" s="34"/>
    </row>
    <row r="57" spans="1:19" ht="9">
      <c r="A57" s="34"/>
      <c r="O57" s="34"/>
      <c r="P57" s="34"/>
      <c r="Q57" s="34"/>
      <c r="R57" s="34"/>
      <c r="S57" s="34"/>
    </row>
    <row r="58" spans="1:19" ht="9">
      <c r="A58" s="34"/>
      <c r="O58" s="34"/>
      <c r="P58" s="34"/>
      <c r="Q58" s="34"/>
      <c r="R58" s="34"/>
      <c r="S58" s="34"/>
    </row>
    <row r="59" spans="1:19" ht="28.5" customHeight="1">
      <c r="A59" s="34"/>
      <c r="O59" s="34"/>
      <c r="P59" s="34"/>
      <c r="Q59" s="34"/>
      <c r="R59" s="34"/>
      <c r="S59" s="34"/>
    </row>
    <row r="60" spans="1:27" s="30" customFormat="1" ht="48.75" customHeight="1">
      <c r="A60" s="93"/>
      <c r="B60" s="29"/>
      <c r="C60" s="94"/>
      <c r="D60" s="94"/>
      <c r="E60" s="29"/>
      <c r="F60" s="29"/>
      <c r="G60" s="29"/>
      <c r="H60" s="29"/>
      <c r="I60" s="29"/>
      <c r="J60" s="29"/>
      <c r="K60" s="29"/>
      <c r="L60" s="29"/>
      <c r="M60" s="29"/>
      <c r="N60" s="29"/>
      <c r="Z60" s="31"/>
      <c r="AA60" s="31"/>
    </row>
    <row r="61" spans="1:27" s="32" customFormat="1" ht="39.75">
      <c r="A61" s="62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Z61" s="33"/>
      <c r="AA61" s="33"/>
    </row>
  </sheetData>
  <sheetProtection/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BF103"/>
  <sheetViews>
    <sheetView showGridLines="0" zoomScalePageLayoutView="0" workbookViewId="0" topLeftCell="A1">
      <selection activeCell="F48" sqref="F48"/>
    </sheetView>
  </sheetViews>
  <sheetFormatPr defaultColWidth="8.88671875" defaultRowHeight="15"/>
  <cols>
    <col min="1" max="1" width="4.6640625" style="70" customWidth="1"/>
    <col min="2" max="2" width="20.4453125" style="70" customWidth="1"/>
    <col min="3" max="3" width="1.66796875" style="70" customWidth="1"/>
    <col min="4" max="4" width="20.77734375" style="70" customWidth="1"/>
    <col min="5" max="5" width="14.99609375" style="74" customWidth="1"/>
    <col min="6" max="6" width="20.77734375" style="70" customWidth="1"/>
    <col min="7" max="7" width="2.88671875" style="70" customWidth="1"/>
    <col min="8" max="8" width="20.4453125" style="70" customWidth="1"/>
    <col min="9" max="9" width="3.3359375" style="74" customWidth="1"/>
    <col min="10" max="11" width="1.2265625" style="74" customWidth="1"/>
    <col min="12" max="12" width="1.5625" style="74" customWidth="1"/>
    <col min="13" max="14" width="3.99609375" style="74" customWidth="1"/>
    <col min="15" max="16" width="1.2265625" style="74" customWidth="1"/>
    <col min="17" max="18" width="3.6640625" style="74" customWidth="1"/>
    <col min="19" max="19" width="4.21484375" style="74" customWidth="1"/>
    <col min="20" max="20" width="0.88671875" style="74" customWidth="1"/>
    <col min="21" max="22" width="1.2265625" style="74" customWidth="1"/>
    <col min="23" max="23" width="8.88671875" style="74" customWidth="1"/>
    <col min="24" max="26" width="1.2265625" style="74" customWidth="1"/>
    <col min="27" max="27" width="8.88671875" style="74" customWidth="1"/>
    <col min="28" max="28" width="0.88671875" style="74" customWidth="1"/>
    <col min="29" max="30" width="1.2265625" style="74" customWidth="1"/>
    <col min="31" max="31" width="8.88671875" style="74" customWidth="1"/>
    <col min="32" max="32" width="0.88671875" style="74" customWidth="1"/>
    <col min="33" max="34" width="1.2265625" style="74" customWidth="1"/>
    <col min="35" max="35" width="8.88671875" style="74" customWidth="1"/>
    <col min="36" max="37" width="0.88671875" style="74" customWidth="1"/>
    <col min="38" max="38" width="1.2265625" style="74" customWidth="1"/>
    <col min="39" max="39" width="8.88671875" style="74" customWidth="1"/>
    <col min="40" max="40" width="2.10546875" style="74" customWidth="1"/>
    <col min="41" max="41" width="8.88671875" style="74" customWidth="1"/>
    <col min="42" max="42" width="1.2265625" style="74" customWidth="1"/>
    <col min="43" max="53" width="8.88671875" style="74" customWidth="1"/>
    <col min="54" max="54" width="3.4453125" style="86" customWidth="1"/>
    <col min="55" max="55" width="1.66796875" style="86" customWidth="1"/>
    <col min="56" max="56" width="19.99609375" style="87" customWidth="1"/>
    <col min="57" max="57" width="12.4453125" style="87" customWidth="1"/>
    <col min="58" max="58" width="18.77734375" style="74" customWidth="1"/>
    <col min="59" max="59" width="15.3359375" style="74" customWidth="1"/>
    <col min="60" max="16384" width="8.88671875" style="74" customWidth="1"/>
  </cols>
  <sheetData>
    <row r="1" spans="1:57" s="66" customFormat="1" ht="20.25">
      <c r="A1" s="90" t="s">
        <v>180</v>
      </c>
      <c r="B1" s="64"/>
      <c r="C1" s="65"/>
      <c r="D1" s="65"/>
      <c r="E1" s="65"/>
      <c r="F1" s="65"/>
      <c r="G1" s="65"/>
      <c r="H1" s="65"/>
      <c r="T1" s="67"/>
      <c r="U1" s="67"/>
      <c r="V1" s="67"/>
      <c r="X1" s="67"/>
      <c r="Y1" s="67"/>
      <c r="Z1" s="67"/>
      <c r="AB1" s="67"/>
      <c r="AC1" s="67"/>
      <c r="AD1" s="67"/>
      <c r="AN1" s="67"/>
      <c r="BB1" s="86"/>
      <c r="BC1" s="86"/>
      <c r="BD1" s="87"/>
      <c r="BE1" s="87"/>
    </row>
    <row r="2" spans="1:57" s="66" customFormat="1" ht="20.25">
      <c r="A2" s="91" t="e">
        <f>#REF!</f>
        <v>#REF!</v>
      </c>
      <c r="B2" s="65"/>
      <c r="C2" s="65"/>
      <c r="D2" s="65"/>
      <c r="E2" s="65"/>
      <c r="F2" s="68"/>
      <c r="G2" s="65"/>
      <c r="H2" s="65"/>
      <c r="T2" s="67"/>
      <c r="U2" s="67"/>
      <c r="V2" s="67"/>
      <c r="X2" s="67"/>
      <c r="Y2" s="67"/>
      <c r="Z2" s="67"/>
      <c r="AB2" s="67"/>
      <c r="AC2" s="67"/>
      <c r="AD2" s="67"/>
      <c r="AN2" s="67"/>
      <c r="BB2" s="86"/>
      <c r="BC2" s="86"/>
      <c r="BD2" s="87"/>
      <c r="BE2" s="87"/>
    </row>
    <row r="3" spans="1:42" ht="21" customHeight="1">
      <c r="A3" s="69"/>
      <c r="B3" s="64"/>
      <c r="E3" s="71" t="s">
        <v>13</v>
      </c>
      <c r="F3" s="72" t="s">
        <v>14</v>
      </c>
      <c r="H3" s="73" t="s">
        <v>15</v>
      </c>
      <c r="O3" s="75"/>
      <c r="P3" s="76"/>
      <c r="Q3" s="76"/>
      <c r="R3" s="76"/>
      <c r="S3" s="75"/>
      <c r="T3" s="77"/>
      <c r="U3" s="77"/>
      <c r="V3" s="77"/>
      <c r="X3" s="77"/>
      <c r="Y3" s="77"/>
      <c r="Z3" s="77"/>
      <c r="AB3" s="77"/>
      <c r="AC3" s="77"/>
      <c r="AD3" s="77"/>
      <c r="AN3" s="78"/>
      <c r="AP3" s="79"/>
    </row>
    <row r="4" spans="1:43" ht="10.5" customHeight="1">
      <c r="A4" s="69"/>
      <c r="B4" s="80"/>
      <c r="C4" s="80"/>
      <c r="D4" s="80"/>
      <c r="E4" s="28"/>
      <c r="F4" s="80"/>
      <c r="G4" s="80"/>
      <c r="H4" s="80"/>
      <c r="I4" s="79"/>
      <c r="J4" s="81"/>
      <c r="K4" s="81"/>
      <c r="L4" s="81"/>
      <c r="M4" s="81"/>
      <c r="N4" s="81"/>
      <c r="O4" s="78"/>
      <c r="P4" s="78"/>
      <c r="Q4" s="78"/>
      <c r="R4" s="78"/>
      <c r="T4" s="82"/>
      <c r="U4" s="82"/>
      <c r="V4" s="82"/>
      <c r="W4" s="79"/>
      <c r="X4" s="82"/>
      <c r="Y4" s="82"/>
      <c r="Z4" s="82"/>
      <c r="AA4" s="79"/>
      <c r="AB4" s="82"/>
      <c r="AC4" s="82"/>
      <c r="AD4" s="82"/>
      <c r="AE4" s="79"/>
      <c r="AF4" s="82"/>
      <c r="AG4" s="82"/>
      <c r="AH4" s="82"/>
      <c r="AI4" s="79"/>
      <c r="AJ4" s="82"/>
      <c r="AK4" s="82"/>
      <c r="AL4" s="82"/>
      <c r="AM4" s="79"/>
      <c r="AN4" s="78"/>
      <c r="AO4" s="79"/>
      <c r="AP4" s="79"/>
      <c r="AQ4" s="79"/>
    </row>
    <row r="5" spans="1:42" ht="10.5" customHeight="1">
      <c r="A5" s="84" t="s">
        <v>129</v>
      </c>
      <c r="B5" s="83" t="str">
        <f>REPT('HB-Ræk'!Q9,1)</f>
        <v>Peter Hørlyck</v>
      </c>
      <c r="C5" s="83" t="s">
        <v>17</v>
      </c>
      <c r="D5" s="83" t="str">
        <f>REPT('HB-Ræk'!Q10,1)</f>
        <v>Steen Schütze</v>
      </c>
      <c r="E5" s="28" t="s">
        <v>202</v>
      </c>
      <c r="F5" s="83"/>
      <c r="G5" s="80"/>
      <c r="H5" s="83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9"/>
      <c r="X5" s="78"/>
      <c r="Y5" s="78"/>
      <c r="Z5" s="78"/>
      <c r="AA5" s="79"/>
      <c r="AB5" s="78"/>
      <c r="AC5" s="78"/>
      <c r="AD5" s="78"/>
      <c r="AF5" s="78"/>
      <c r="AG5" s="78"/>
      <c r="AH5" s="78"/>
      <c r="AJ5" s="78"/>
      <c r="AK5" s="78"/>
      <c r="AL5" s="78"/>
      <c r="AN5" s="78"/>
      <c r="AP5" s="79"/>
    </row>
    <row r="6" spans="1:42" ht="10.5" customHeight="1">
      <c r="A6" s="84" t="s">
        <v>133</v>
      </c>
      <c r="B6" s="83" t="str">
        <f>REPT('HB-Ræk'!Q12,1)</f>
        <v>Rune Klitgaard</v>
      </c>
      <c r="C6" s="83" t="s">
        <v>17</v>
      </c>
      <c r="D6" s="83" t="str">
        <f>REPT('HB-Ræk'!Q11,1)</f>
        <v>Lars Rasmussen</v>
      </c>
      <c r="E6" s="28" t="s">
        <v>203</v>
      </c>
      <c r="F6" s="83"/>
      <c r="G6" s="80"/>
      <c r="H6" s="83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9"/>
      <c r="X6" s="78"/>
      <c r="Y6" s="78"/>
      <c r="Z6" s="78"/>
      <c r="AA6" s="79"/>
      <c r="AB6" s="78"/>
      <c r="AC6" s="78"/>
      <c r="AD6" s="78"/>
      <c r="AF6" s="78"/>
      <c r="AG6" s="78"/>
      <c r="AH6" s="78"/>
      <c r="AJ6" s="78"/>
      <c r="AK6" s="78"/>
      <c r="AL6" s="78"/>
      <c r="AN6" s="78"/>
      <c r="AP6" s="79"/>
    </row>
    <row r="7" spans="1:42" ht="10.5" customHeight="1">
      <c r="A7" s="84" t="s">
        <v>137</v>
      </c>
      <c r="B7" s="83" t="str">
        <f>REPT('HB-Ræk'!Q13,1)</f>
        <v>Jacob N Hansen</v>
      </c>
      <c r="C7" s="83" t="s">
        <v>17</v>
      </c>
      <c r="D7" s="83" t="str">
        <f>REPT('HB-Ræk'!Q14,1)</f>
        <v>Michael Hansen</v>
      </c>
      <c r="E7" s="28" t="s">
        <v>204</v>
      </c>
      <c r="F7" s="83"/>
      <c r="G7" s="80"/>
      <c r="H7" s="83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9"/>
      <c r="X7" s="78"/>
      <c r="Y7" s="78"/>
      <c r="Z7" s="78"/>
      <c r="AA7" s="79"/>
      <c r="AB7" s="78"/>
      <c r="AC7" s="78"/>
      <c r="AD7" s="78"/>
      <c r="AF7" s="78"/>
      <c r="AG7" s="78"/>
      <c r="AH7" s="78"/>
      <c r="AJ7" s="78"/>
      <c r="AK7" s="78"/>
      <c r="AL7" s="78"/>
      <c r="AN7" s="78"/>
      <c r="AP7" s="79"/>
    </row>
    <row r="8" spans="1:42" ht="10.5" customHeight="1">
      <c r="A8" s="84" t="s">
        <v>141</v>
      </c>
      <c r="B8" s="83" t="str">
        <f>REPT('HB-Ræk'!Q16,1)</f>
        <v>Lars Jepsen</v>
      </c>
      <c r="C8" s="83" t="s">
        <v>17</v>
      </c>
      <c r="D8" s="83" t="str">
        <f>REPT('HB-Ræk'!Q15,1)</f>
        <v>Jesper Sørensen</v>
      </c>
      <c r="E8" s="28" t="s">
        <v>205</v>
      </c>
      <c r="F8" s="83"/>
      <c r="G8" s="80"/>
      <c r="H8" s="83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9"/>
      <c r="X8" s="78"/>
      <c r="Y8" s="78"/>
      <c r="Z8" s="78"/>
      <c r="AA8" s="79"/>
      <c r="AB8" s="78"/>
      <c r="AC8" s="78"/>
      <c r="AD8" s="78"/>
      <c r="AF8" s="78"/>
      <c r="AG8" s="78"/>
      <c r="AH8" s="78"/>
      <c r="AJ8" s="78"/>
      <c r="AK8" s="78"/>
      <c r="AL8" s="78"/>
      <c r="AN8" s="78"/>
      <c r="AP8" s="79"/>
    </row>
    <row r="9" spans="1:42" ht="10.5" customHeight="1">
      <c r="A9" s="84" t="s">
        <v>145</v>
      </c>
      <c r="B9" s="83" t="e">
        <f>REPT(F5,1)</f>
        <v>#VALUE!</v>
      </c>
      <c r="C9" s="83" t="s">
        <v>17</v>
      </c>
      <c r="D9" s="83" t="e">
        <f>REPT(F6,1)</f>
        <v>#VALUE!</v>
      </c>
      <c r="E9" s="28" t="s">
        <v>206</v>
      </c>
      <c r="F9" s="83"/>
      <c r="G9" s="80"/>
      <c r="H9" s="83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9"/>
      <c r="X9" s="78"/>
      <c r="Y9" s="78"/>
      <c r="Z9" s="78"/>
      <c r="AA9" s="79"/>
      <c r="AB9" s="78"/>
      <c r="AC9" s="78"/>
      <c r="AD9" s="78"/>
      <c r="AF9" s="78"/>
      <c r="AG9" s="78"/>
      <c r="AH9" s="78"/>
      <c r="AJ9" s="78"/>
      <c r="AK9" s="78"/>
      <c r="AL9" s="78"/>
      <c r="AN9" s="78"/>
      <c r="AP9" s="79"/>
    </row>
    <row r="10" spans="1:42" ht="10.5" customHeight="1">
      <c r="A10" s="84" t="s">
        <v>149</v>
      </c>
      <c r="B10" s="83" t="e">
        <f>REPT(F7,1)</f>
        <v>#VALUE!</v>
      </c>
      <c r="C10" s="83" t="s">
        <v>17</v>
      </c>
      <c r="D10" s="83" t="e">
        <f>REPT(F8,1)</f>
        <v>#VALUE!</v>
      </c>
      <c r="E10" s="28" t="s">
        <v>207</v>
      </c>
      <c r="F10" s="83"/>
      <c r="G10" s="80"/>
      <c r="H10" s="83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9"/>
      <c r="X10" s="78"/>
      <c r="Y10" s="78"/>
      <c r="Z10" s="78"/>
      <c r="AA10" s="79"/>
      <c r="AB10" s="78"/>
      <c r="AC10" s="78"/>
      <c r="AD10" s="78"/>
      <c r="AF10" s="78"/>
      <c r="AG10" s="78"/>
      <c r="AH10" s="78"/>
      <c r="AJ10" s="78"/>
      <c r="AK10" s="78"/>
      <c r="AL10" s="78"/>
      <c r="AN10" s="78"/>
      <c r="AP10" s="79"/>
    </row>
    <row r="11" spans="1:42" ht="10.5" customHeight="1">
      <c r="A11" s="84" t="s">
        <v>153</v>
      </c>
      <c r="B11" s="83" t="e">
        <f>REPT(F9,1)</f>
        <v>#VALUE!</v>
      </c>
      <c r="C11" s="83" t="s">
        <v>17</v>
      </c>
      <c r="D11" s="83" t="e">
        <f>REPT(F10,1)</f>
        <v>#VALUE!</v>
      </c>
      <c r="E11" s="28" t="s">
        <v>210</v>
      </c>
      <c r="F11" s="83"/>
      <c r="G11" s="80"/>
      <c r="H11" s="83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9"/>
      <c r="X11" s="78"/>
      <c r="Y11" s="78"/>
      <c r="Z11" s="78"/>
      <c r="AA11" s="79"/>
      <c r="AB11" s="78"/>
      <c r="AC11" s="78"/>
      <c r="AD11" s="78"/>
      <c r="AF11" s="78"/>
      <c r="AG11" s="78"/>
      <c r="AH11" s="78"/>
      <c r="AJ11" s="78"/>
      <c r="AK11" s="78"/>
      <c r="AL11" s="78"/>
      <c r="AN11" s="78"/>
      <c r="AP11" s="79"/>
    </row>
    <row r="12" spans="1:42" ht="10.5" customHeight="1">
      <c r="A12" s="84" t="s">
        <v>157</v>
      </c>
      <c r="B12" s="83" t="e">
        <f>REPT(H7,1)</f>
        <v>#VALUE!</v>
      </c>
      <c r="C12" s="83" t="s">
        <v>17</v>
      </c>
      <c r="D12" s="83" t="e">
        <f>REPT(H8,1)</f>
        <v>#VALUE!</v>
      </c>
      <c r="E12" s="28" t="s">
        <v>211</v>
      </c>
      <c r="F12" s="83"/>
      <c r="G12" s="80"/>
      <c r="H12" s="83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9"/>
      <c r="X12" s="78"/>
      <c r="Y12" s="78"/>
      <c r="Z12" s="78"/>
      <c r="AA12" s="79"/>
      <c r="AB12" s="78"/>
      <c r="AC12" s="78"/>
      <c r="AD12" s="78"/>
      <c r="AF12" s="78"/>
      <c r="AG12" s="78"/>
      <c r="AH12" s="78"/>
      <c r="AJ12" s="78"/>
      <c r="AK12" s="78"/>
      <c r="AL12" s="78"/>
      <c r="AN12" s="78"/>
      <c r="AP12" s="79"/>
    </row>
    <row r="13" spans="1:42" ht="10.5" customHeight="1">
      <c r="A13" s="84" t="s">
        <v>161</v>
      </c>
      <c r="B13" s="83" t="e">
        <f>REPT(H5,1)</f>
        <v>#VALUE!</v>
      </c>
      <c r="C13" s="83" t="s">
        <v>17</v>
      </c>
      <c r="D13" s="83" t="e">
        <f>REPT(H6,1)</f>
        <v>#VALUE!</v>
      </c>
      <c r="E13" s="28" t="s">
        <v>208</v>
      </c>
      <c r="F13" s="83"/>
      <c r="G13" s="80"/>
      <c r="H13" s="83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9"/>
      <c r="X13" s="78"/>
      <c r="Y13" s="78"/>
      <c r="Z13" s="78"/>
      <c r="AA13" s="79"/>
      <c r="AB13" s="78"/>
      <c r="AC13" s="78"/>
      <c r="AD13" s="78"/>
      <c r="AF13" s="78"/>
      <c r="AG13" s="78"/>
      <c r="AH13" s="78"/>
      <c r="AJ13" s="78"/>
      <c r="AK13" s="78"/>
      <c r="AL13" s="78"/>
      <c r="AN13" s="78"/>
      <c r="AP13" s="79"/>
    </row>
    <row r="14" spans="1:42" ht="10.5" customHeight="1">
      <c r="A14" s="84" t="s">
        <v>165</v>
      </c>
      <c r="B14" s="83" t="e">
        <f>REPT(H7,1)</f>
        <v>#VALUE!</v>
      </c>
      <c r="C14" s="83" t="s">
        <v>17</v>
      </c>
      <c r="D14" s="83" t="e">
        <f>REPT(H8,1)</f>
        <v>#VALUE!</v>
      </c>
      <c r="E14" s="28" t="s">
        <v>209</v>
      </c>
      <c r="F14" s="83"/>
      <c r="G14" s="80"/>
      <c r="H14" s="83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9"/>
      <c r="X14" s="78"/>
      <c r="Y14" s="78"/>
      <c r="Z14" s="78"/>
      <c r="AA14" s="79"/>
      <c r="AB14" s="78"/>
      <c r="AC14" s="78"/>
      <c r="AD14" s="78"/>
      <c r="AF14" s="78"/>
      <c r="AG14" s="78"/>
      <c r="AH14" s="78"/>
      <c r="AJ14" s="78"/>
      <c r="AK14" s="78"/>
      <c r="AL14" s="78"/>
      <c r="AN14" s="78"/>
      <c r="AP14" s="79"/>
    </row>
    <row r="15" spans="1:42" ht="10.5" customHeight="1">
      <c r="A15" s="84" t="s">
        <v>169</v>
      </c>
      <c r="B15" s="83" t="e">
        <f>REPT(F13,1)</f>
        <v>#VALUE!</v>
      </c>
      <c r="C15" s="83" t="s">
        <v>17</v>
      </c>
      <c r="D15" s="83" t="e">
        <f>REPT(F14,1)</f>
        <v>#VALUE!</v>
      </c>
      <c r="E15" s="28" t="s">
        <v>212</v>
      </c>
      <c r="F15" s="83"/>
      <c r="G15" s="80"/>
      <c r="H15" s="83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9"/>
      <c r="X15" s="78"/>
      <c r="Y15" s="78"/>
      <c r="Z15" s="78"/>
      <c r="AA15" s="79"/>
      <c r="AB15" s="78"/>
      <c r="AC15" s="78"/>
      <c r="AD15" s="78"/>
      <c r="AF15" s="78"/>
      <c r="AG15" s="78"/>
      <c r="AH15" s="78"/>
      <c r="AJ15" s="78"/>
      <c r="AK15" s="78"/>
      <c r="AL15" s="78"/>
      <c r="AN15" s="78"/>
      <c r="AP15" s="79"/>
    </row>
    <row r="16" spans="1:42" ht="10.5" customHeight="1">
      <c r="A16" s="84" t="s">
        <v>173</v>
      </c>
      <c r="B16" s="83" t="e">
        <f>REPT(H13,1)</f>
        <v>#VALUE!</v>
      </c>
      <c r="C16" s="83" t="s">
        <v>17</v>
      </c>
      <c r="D16" s="83" t="e">
        <f>REPT(H14,1)</f>
        <v>#VALUE!</v>
      </c>
      <c r="E16" s="28" t="s">
        <v>213</v>
      </c>
      <c r="F16" s="83"/>
      <c r="G16" s="80"/>
      <c r="H16" s="83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9"/>
      <c r="X16" s="78"/>
      <c r="Y16" s="78"/>
      <c r="Z16" s="78"/>
      <c r="AA16" s="79"/>
      <c r="AB16" s="78"/>
      <c r="AC16" s="78"/>
      <c r="AD16" s="78"/>
      <c r="AF16" s="78"/>
      <c r="AG16" s="78"/>
      <c r="AH16" s="78"/>
      <c r="AJ16" s="78"/>
      <c r="AK16" s="78"/>
      <c r="AL16" s="78"/>
      <c r="AN16" s="78"/>
      <c r="AP16" s="79"/>
    </row>
    <row r="17" spans="1:42" ht="10.5" customHeight="1">
      <c r="A17" s="84"/>
      <c r="B17" s="83"/>
      <c r="C17" s="83"/>
      <c r="D17" s="83"/>
      <c r="E17" s="28"/>
      <c r="F17" s="83"/>
      <c r="G17" s="80"/>
      <c r="H17" s="83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9"/>
      <c r="X17" s="78"/>
      <c r="Y17" s="78"/>
      <c r="Z17" s="78"/>
      <c r="AA17" s="79"/>
      <c r="AB17" s="78"/>
      <c r="AC17" s="78"/>
      <c r="AD17" s="78"/>
      <c r="AF17" s="78"/>
      <c r="AG17" s="78"/>
      <c r="AH17" s="78"/>
      <c r="AJ17" s="78"/>
      <c r="AK17" s="78"/>
      <c r="AL17" s="78"/>
      <c r="AN17" s="78"/>
      <c r="AP17" s="79"/>
    </row>
    <row r="18" spans="1:42" ht="10.5" customHeight="1">
      <c r="A18" s="84"/>
      <c r="B18" s="83"/>
      <c r="C18" s="83"/>
      <c r="D18" s="83"/>
      <c r="E18" s="28"/>
      <c r="F18" s="83"/>
      <c r="G18" s="80"/>
      <c r="H18" s="83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9"/>
      <c r="X18" s="78"/>
      <c r="Y18" s="78"/>
      <c r="Z18" s="78"/>
      <c r="AA18" s="79"/>
      <c r="AB18" s="78"/>
      <c r="AC18" s="78"/>
      <c r="AD18" s="78"/>
      <c r="AF18" s="78"/>
      <c r="AG18" s="78"/>
      <c r="AH18" s="78"/>
      <c r="AJ18" s="78"/>
      <c r="AK18" s="78"/>
      <c r="AL18" s="78"/>
      <c r="AN18" s="78"/>
      <c r="AP18" s="79"/>
    </row>
    <row r="19" spans="1:42" ht="10.5" customHeight="1">
      <c r="A19" s="84"/>
      <c r="B19" s="83"/>
      <c r="C19" s="83"/>
      <c r="D19" s="83"/>
      <c r="E19" s="28"/>
      <c r="F19" s="83"/>
      <c r="G19" s="80"/>
      <c r="H19" s="83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9"/>
      <c r="X19" s="78"/>
      <c r="Y19" s="78"/>
      <c r="Z19" s="78"/>
      <c r="AA19" s="79"/>
      <c r="AB19" s="78"/>
      <c r="AC19" s="78"/>
      <c r="AD19" s="78"/>
      <c r="AF19" s="78"/>
      <c r="AG19" s="78"/>
      <c r="AH19" s="78"/>
      <c r="AJ19" s="78"/>
      <c r="AK19" s="78"/>
      <c r="AL19" s="78"/>
      <c r="AN19" s="78"/>
      <c r="AP19" s="79"/>
    </row>
    <row r="20" spans="1:42" ht="10.5" customHeight="1">
      <c r="A20" s="84"/>
      <c r="B20" s="83"/>
      <c r="C20" s="83"/>
      <c r="D20" s="83"/>
      <c r="E20" s="28"/>
      <c r="F20" s="83"/>
      <c r="G20" s="80"/>
      <c r="H20" s="83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9"/>
      <c r="X20" s="78"/>
      <c r="Y20" s="78"/>
      <c r="Z20" s="78"/>
      <c r="AA20" s="79"/>
      <c r="AB20" s="78"/>
      <c r="AC20" s="78"/>
      <c r="AD20" s="78"/>
      <c r="AF20" s="78"/>
      <c r="AG20" s="78"/>
      <c r="AH20" s="78"/>
      <c r="AJ20" s="78"/>
      <c r="AK20" s="78"/>
      <c r="AL20" s="78"/>
      <c r="AN20" s="78"/>
      <c r="AP20" s="79"/>
    </row>
    <row r="21" spans="1:42" ht="15">
      <c r="A21" s="69"/>
      <c r="B21" s="80"/>
      <c r="C21" s="80"/>
      <c r="D21" s="80"/>
      <c r="E21" s="83"/>
      <c r="F21" s="80"/>
      <c r="G21" s="80"/>
      <c r="H21" s="80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8"/>
      <c r="U21" s="78"/>
      <c r="V21" s="78"/>
      <c r="W21" s="79"/>
      <c r="X21" s="78"/>
      <c r="Y21" s="78"/>
      <c r="Z21" s="78"/>
      <c r="AA21" s="79"/>
      <c r="AB21" s="78"/>
      <c r="AC21" s="77"/>
      <c r="AD21" s="77"/>
      <c r="AN21" s="78"/>
      <c r="AP21" s="79"/>
    </row>
    <row r="22" ht="12" customHeight="1"/>
    <row r="23" ht="12" customHeight="1"/>
    <row r="24" ht="12" customHeight="1"/>
    <row r="25" ht="12" customHeight="1"/>
    <row r="26" ht="12" customHeight="1"/>
    <row r="27" spans="1:42" ht="12" customHeight="1">
      <c r="A27" s="85"/>
      <c r="B27" s="83"/>
      <c r="C27" s="83"/>
      <c r="D27" s="83"/>
      <c r="E27" s="28"/>
      <c r="F27" s="83"/>
      <c r="G27" s="80"/>
      <c r="H27" s="83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9"/>
      <c r="X27" s="78"/>
      <c r="Y27" s="78"/>
      <c r="Z27" s="78"/>
      <c r="AA27" s="79"/>
      <c r="AB27" s="78"/>
      <c r="AC27" s="78"/>
      <c r="AD27" s="78"/>
      <c r="AF27" s="78"/>
      <c r="AG27" s="78"/>
      <c r="AH27" s="78"/>
      <c r="AJ27" s="78"/>
      <c r="AK27" s="78"/>
      <c r="AL27" s="78"/>
      <c r="AN27" s="78"/>
      <c r="AP27" s="79"/>
    </row>
    <row r="28" spans="1:42" ht="12" customHeight="1">
      <c r="A28" s="85"/>
      <c r="B28" s="83"/>
      <c r="C28" s="83"/>
      <c r="D28" s="83"/>
      <c r="E28" s="28"/>
      <c r="F28" s="83"/>
      <c r="G28" s="80"/>
      <c r="H28" s="83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9"/>
      <c r="X28" s="78"/>
      <c r="Y28" s="78"/>
      <c r="Z28" s="78"/>
      <c r="AA28" s="79"/>
      <c r="AB28" s="78"/>
      <c r="AC28" s="78"/>
      <c r="AD28" s="78"/>
      <c r="AF28" s="78"/>
      <c r="AG28" s="78"/>
      <c r="AH28" s="78"/>
      <c r="AJ28" s="78"/>
      <c r="AK28" s="78"/>
      <c r="AL28" s="78"/>
      <c r="AN28" s="78"/>
      <c r="AP28" s="79"/>
    </row>
    <row r="29" spans="1:42" ht="12" customHeight="1">
      <c r="A29" s="85"/>
      <c r="B29" s="83"/>
      <c r="C29" s="83"/>
      <c r="D29" s="83"/>
      <c r="E29" s="28"/>
      <c r="F29" s="83"/>
      <c r="G29" s="80"/>
      <c r="H29" s="83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9"/>
      <c r="X29" s="78"/>
      <c r="Y29" s="78"/>
      <c r="Z29" s="78"/>
      <c r="AA29" s="79"/>
      <c r="AB29" s="78"/>
      <c r="AC29" s="78"/>
      <c r="AD29" s="78"/>
      <c r="AF29" s="78"/>
      <c r="AG29" s="78"/>
      <c r="AH29" s="78"/>
      <c r="AJ29" s="78"/>
      <c r="AK29" s="78"/>
      <c r="AL29" s="78"/>
      <c r="AN29" s="78"/>
      <c r="AP29" s="79"/>
    </row>
    <row r="30" spans="1:42" ht="12" customHeight="1">
      <c r="A30" s="85"/>
      <c r="B30" s="83"/>
      <c r="C30" s="83"/>
      <c r="D30" s="83"/>
      <c r="E30" s="28"/>
      <c r="F30" s="83"/>
      <c r="G30" s="80"/>
      <c r="H30" s="83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9"/>
      <c r="X30" s="78"/>
      <c r="Y30" s="78"/>
      <c r="Z30" s="78"/>
      <c r="AA30" s="79"/>
      <c r="AB30" s="78"/>
      <c r="AC30" s="78"/>
      <c r="AD30" s="78"/>
      <c r="AF30" s="78"/>
      <c r="AG30" s="78"/>
      <c r="AH30" s="78"/>
      <c r="AJ30" s="78"/>
      <c r="AK30" s="78"/>
      <c r="AL30" s="78"/>
      <c r="AN30" s="78"/>
      <c r="AP30" s="79"/>
    </row>
    <row r="31" spans="1:42" ht="12" customHeight="1">
      <c r="A31" s="85"/>
      <c r="B31" s="83"/>
      <c r="C31" s="83"/>
      <c r="D31" s="83"/>
      <c r="E31" s="28"/>
      <c r="F31" s="83"/>
      <c r="G31" s="80"/>
      <c r="H31" s="83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9"/>
      <c r="X31" s="78"/>
      <c r="Y31" s="78"/>
      <c r="Z31" s="78"/>
      <c r="AA31" s="79"/>
      <c r="AB31" s="78"/>
      <c r="AC31" s="78"/>
      <c r="AD31" s="78"/>
      <c r="AF31" s="78"/>
      <c r="AG31" s="78"/>
      <c r="AH31" s="78"/>
      <c r="AJ31" s="78"/>
      <c r="AK31" s="78"/>
      <c r="AL31" s="78"/>
      <c r="AN31" s="78"/>
      <c r="AP31" s="79"/>
    </row>
    <row r="32" spans="1:42" ht="12" customHeight="1">
      <c r="A32" s="85"/>
      <c r="B32" s="83"/>
      <c r="C32" s="83"/>
      <c r="D32" s="83"/>
      <c r="E32" s="28"/>
      <c r="F32" s="83"/>
      <c r="G32" s="80"/>
      <c r="H32" s="83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9"/>
      <c r="X32" s="78"/>
      <c r="Y32" s="78"/>
      <c r="Z32" s="78"/>
      <c r="AA32" s="79"/>
      <c r="AB32" s="78"/>
      <c r="AC32" s="78"/>
      <c r="AD32" s="78"/>
      <c r="AF32" s="78"/>
      <c r="AG32" s="78"/>
      <c r="AH32" s="78"/>
      <c r="AJ32" s="78"/>
      <c r="AK32" s="78"/>
      <c r="AL32" s="78"/>
      <c r="AN32" s="78"/>
      <c r="AP32" s="79"/>
    </row>
    <row r="33" spans="1:42" ht="12" customHeight="1">
      <c r="A33" s="85"/>
      <c r="B33" s="83"/>
      <c r="C33" s="83"/>
      <c r="D33" s="83"/>
      <c r="E33" s="28"/>
      <c r="F33" s="83"/>
      <c r="G33" s="80"/>
      <c r="H33" s="83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9"/>
      <c r="X33" s="78"/>
      <c r="Y33" s="78"/>
      <c r="Z33" s="78"/>
      <c r="AA33" s="79"/>
      <c r="AB33" s="78"/>
      <c r="AC33" s="78"/>
      <c r="AD33" s="78"/>
      <c r="AF33" s="78"/>
      <c r="AG33" s="78"/>
      <c r="AH33" s="78"/>
      <c r="AJ33" s="78"/>
      <c r="AK33" s="78"/>
      <c r="AL33" s="78"/>
      <c r="AN33" s="78"/>
      <c r="AP33" s="79"/>
    </row>
    <row r="34" spans="1:42" ht="12" customHeight="1">
      <c r="A34" s="85"/>
      <c r="B34" s="83"/>
      <c r="C34" s="83"/>
      <c r="D34" s="83"/>
      <c r="E34" s="28"/>
      <c r="F34" s="83"/>
      <c r="G34" s="80"/>
      <c r="H34" s="83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9"/>
      <c r="X34" s="78"/>
      <c r="Y34" s="78"/>
      <c r="Z34" s="78"/>
      <c r="AA34" s="79"/>
      <c r="AB34" s="78"/>
      <c r="AC34" s="78"/>
      <c r="AD34" s="78"/>
      <c r="AF34" s="78"/>
      <c r="AG34" s="78"/>
      <c r="AH34" s="78"/>
      <c r="AJ34" s="78"/>
      <c r="AK34" s="78"/>
      <c r="AL34" s="78"/>
      <c r="AN34" s="78"/>
      <c r="AP34" s="79"/>
    </row>
    <row r="35" spans="1:42" ht="12" customHeight="1">
      <c r="A35" s="85"/>
      <c r="E35" s="28"/>
      <c r="F35" s="83"/>
      <c r="G35" s="80"/>
      <c r="H35" s="83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9"/>
      <c r="X35" s="78"/>
      <c r="Y35" s="78"/>
      <c r="Z35" s="78"/>
      <c r="AA35" s="79"/>
      <c r="AB35" s="78"/>
      <c r="AC35" s="78"/>
      <c r="AD35" s="78"/>
      <c r="AF35" s="78"/>
      <c r="AG35" s="78"/>
      <c r="AH35" s="78"/>
      <c r="AJ35" s="78"/>
      <c r="AK35" s="78"/>
      <c r="AL35" s="78"/>
      <c r="AN35" s="78"/>
      <c r="AP35" s="79"/>
    </row>
    <row r="36" ht="12" customHeight="1">
      <c r="A36" s="85"/>
    </row>
    <row r="37" ht="12" customHeight="1"/>
    <row r="38" ht="12" customHeight="1"/>
    <row r="39" ht="12" customHeight="1"/>
    <row r="40" ht="12" customHeight="1"/>
    <row r="41" ht="12" customHeight="1">
      <c r="E41" s="83"/>
    </row>
    <row r="42" ht="12" customHeight="1">
      <c r="E42" s="83"/>
    </row>
    <row r="43" ht="15">
      <c r="E43" s="83"/>
    </row>
    <row r="44" ht="15">
      <c r="E44" s="83"/>
    </row>
    <row r="45" ht="15">
      <c r="E45" s="83"/>
    </row>
    <row r="46" ht="15">
      <c r="E46" s="83"/>
    </row>
    <row r="47" ht="15">
      <c r="E47" s="83"/>
    </row>
    <row r="48" ht="15">
      <c r="E48" s="83"/>
    </row>
    <row r="83" ht="15">
      <c r="BF83" s="88"/>
    </row>
    <row r="84" spans="54:57" ht="21" customHeight="1">
      <c r="BB84" s="86">
        <v>9</v>
      </c>
      <c r="BD84" s="87" t="s">
        <v>33</v>
      </c>
      <c r="BE84" s="87" t="s">
        <v>34</v>
      </c>
    </row>
    <row r="85" spans="54:57" ht="21" customHeight="1">
      <c r="BB85" s="86">
        <v>10</v>
      </c>
      <c r="BD85" s="87" t="s">
        <v>35</v>
      </c>
      <c r="BE85" s="87" t="s">
        <v>36</v>
      </c>
    </row>
    <row r="86" spans="54:57" ht="21" customHeight="1">
      <c r="BB86" s="86">
        <v>11</v>
      </c>
      <c r="BD86" s="87" t="s">
        <v>37</v>
      </c>
      <c r="BE86" s="87" t="s">
        <v>38</v>
      </c>
    </row>
    <row r="87" spans="54:57" ht="21" customHeight="1">
      <c r="BB87" s="86">
        <v>12</v>
      </c>
      <c r="BD87" s="87" t="s">
        <v>39</v>
      </c>
      <c r="BE87" s="87" t="s">
        <v>38</v>
      </c>
    </row>
    <row r="88" spans="54:57" ht="21" customHeight="1">
      <c r="BB88" s="86">
        <v>13</v>
      </c>
      <c r="BD88" s="87" t="s">
        <v>40</v>
      </c>
      <c r="BE88" s="87" t="s">
        <v>41</v>
      </c>
    </row>
    <row r="89" spans="54:57" ht="21" customHeight="1">
      <c r="BB89" s="86">
        <v>14</v>
      </c>
      <c r="BD89" s="87" t="s">
        <v>42</v>
      </c>
      <c r="BE89" s="87" t="s">
        <v>43</v>
      </c>
    </row>
    <row r="90" spans="54:57" ht="21" customHeight="1">
      <c r="BB90" s="86">
        <v>15</v>
      </c>
      <c r="BD90" s="87" t="s">
        <v>44</v>
      </c>
      <c r="BE90" s="87" t="s">
        <v>45</v>
      </c>
    </row>
    <row r="91" spans="54:57" ht="21" customHeight="1">
      <c r="BB91" s="86">
        <v>16</v>
      </c>
      <c r="BD91" s="87" t="s">
        <v>46</v>
      </c>
      <c r="BE91" s="87" t="s">
        <v>47</v>
      </c>
    </row>
    <row r="92" spans="54:57" ht="21" customHeight="1">
      <c r="BB92" s="86">
        <v>17</v>
      </c>
      <c r="BD92" s="87" t="s">
        <v>48</v>
      </c>
      <c r="BE92" s="87" t="s">
        <v>49</v>
      </c>
    </row>
    <row r="93" spans="54:57" ht="21" customHeight="1">
      <c r="BB93" s="86">
        <v>18</v>
      </c>
      <c r="BD93" s="87" t="s">
        <v>50</v>
      </c>
      <c r="BE93" s="87" t="s">
        <v>41</v>
      </c>
    </row>
    <row r="94" spans="54:57" ht="21" customHeight="1">
      <c r="BB94" s="86">
        <v>19</v>
      </c>
      <c r="BD94" s="87" t="s">
        <v>51</v>
      </c>
      <c r="BE94" s="87" t="s">
        <v>43</v>
      </c>
    </row>
    <row r="95" spans="54:57" ht="21" customHeight="1">
      <c r="BB95" s="86">
        <v>20</v>
      </c>
      <c r="BD95" s="87" t="s">
        <v>52</v>
      </c>
      <c r="BE95" s="87" t="s">
        <v>49</v>
      </c>
    </row>
    <row r="96" spans="54:57" ht="21" customHeight="1">
      <c r="BB96" s="86">
        <v>21</v>
      </c>
      <c r="BD96" s="87" t="s">
        <v>53</v>
      </c>
      <c r="BE96" s="87" t="s">
        <v>34</v>
      </c>
    </row>
    <row r="97" spans="54:57" ht="21" customHeight="1">
      <c r="BB97" s="86">
        <v>22</v>
      </c>
      <c r="BD97" s="87" t="s">
        <v>54</v>
      </c>
      <c r="BE97" s="87" t="s">
        <v>55</v>
      </c>
    </row>
    <row r="98" spans="54:57" ht="21" customHeight="1">
      <c r="BB98" s="86">
        <v>23</v>
      </c>
      <c r="BD98" s="87" t="s">
        <v>56</v>
      </c>
      <c r="BE98" s="87" t="s">
        <v>43</v>
      </c>
    </row>
    <row r="99" spans="54:57" ht="21" customHeight="1">
      <c r="BB99" s="86">
        <v>24</v>
      </c>
      <c r="BD99" s="87" t="s">
        <v>57</v>
      </c>
      <c r="BE99" s="87" t="s">
        <v>38</v>
      </c>
    </row>
    <row r="100" spans="54:57" ht="21" customHeight="1">
      <c r="BB100" s="86">
        <v>25</v>
      </c>
      <c r="BD100" s="87" t="s">
        <v>58</v>
      </c>
      <c r="BE100" s="87" t="s">
        <v>41</v>
      </c>
    </row>
    <row r="101" spans="54:57" ht="21" customHeight="1">
      <c r="BB101" s="86">
        <v>26</v>
      </c>
      <c r="BD101" s="87" t="s">
        <v>59</v>
      </c>
      <c r="BE101" s="87" t="s">
        <v>60</v>
      </c>
    </row>
    <row r="102" spans="54:57" ht="21" customHeight="1">
      <c r="BB102" s="86">
        <v>27</v>
      </c>
      <c r="BD102" s="87" t="s">
        <v>61</v>
      </c>
      <c r="BE102" s="87" t="s">
        <v>49</v>
      </c>
    </row>
    <row r="103" spans="54:57" ht="21" customHeight="1">
      <c r="BB103" s="86">
        <v>28</v>
      </c>
      <c r="BD103" s="87" t="s">
        <v>62</v>
      </c>
      <c r="BE103" s="87" t="s">
        <v>38</v>
      </c>
    </row>
  </sheetData>
  <sheetProtection/>
  <printOptions horizontalCentered="1"/>
  <pageMargins left="0.2362204724409449" right="0.2362204724409449" top="0.3937007874015748" bottom="0.8267716535433072" header="0.5118110236220472" footer="0.8661417322834646"/>
  <pageSetup fitToHeight="2" fitToWidth="2" horizontalDpi="600" verticalDpi="600" orientation="portrait" paperSize="9" r:id="rId1"/>
  <rowBreaks count="2" manualBreakCount="2">
    <brk id="58" max="65535" man="1"/>
    <brk id="102" max="6553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A61"/>
  <sheetViews>
    <sheetView zoomScalePageLayoutView="0" workbookViewId="0" topLeftCell="A1">
      <selection activeCell="J29" sqref="J29"/>
    </sheetView>
  </sheetViews>
  <sheetFormatPr defaultColWidth="5.21484375" defaultRowHeight="15"/>
  <cols>
    <col min="1" max="1" width="3.99609375" style="36" customWidth="1"/>
    <col min="2" max="2" width="14.10546875" style="35" customWidth="1"/>
    <col min="3" max="4" width="0.55078125" style="35" customWidth="1"/>
    <col min="5" max="5" width="3.88671875" style="35" customWidth="1"/>
    <col min="6" max="6" width="14.10546875" style="35" customWidth="1"/>
    <col min="7" max="8" width="0.55078125" style="35" customWidth="1"/>
    <col min="9" max="9" width="3.99609375" style="35" customWidth="1"/>
    <col min="10" max="10" width="14.10546875" style="35" customWidth="1"/>
    <col min="11" max="12" width="0.55078125" style="35" customWidth="1"/>
    <col min="13" max="13" width="3.99609375" style="35" customWidth="1"/>
    <col min="14" max="14" width="14.10546875" style="35" customWidth="1"/>
    <col min="15" max="15" width="1.4375" style="36" customWidth="1"/>
    <col min="16" max="16" width="1.2265625" style="36" customWidth="1"/>
    <col min="17" max="17" width="18.21484375" style="36" customWidth="1"/>
    <col min="18" max="18" width="6.10546875" style="36" customWidth="1"/>
    <col min="19" max="19" width="5.21484375" style="36" customWidth="1"/>
    <col min="20" max="20" width="3.6640625" style="36" customWidth="1"/>
    <col min="21" max="21" width="12.3359375" style="36" customWidth="1"/>
    <col min="22" max="23" width="2.3359375" style="36" customWidth="1"/>
    <col min="24" max="24" width="4.3359375" style="36" customWidth="1"/>
    <col min="25" max="25" width="1.33203125" style="36" customWidth="1"/>
    <col min="26" max="26" width="12.88671875" style="37" customWidth="1"/>
    <col min="27" max="27" width="7.10546875" style="37" customWidth="1"/>
    <col min="28" max="28" width="3.6640625" style="36" customWidth="1"/>
    <col min="29" max="29" width="12.3359375" style="36" customWidth="1"/>
    <col min="30" max="31" width="3.10546875" style="36" customWidth="1"/>
    <col min="32" max="32" width="3.6640625" style="36" customWidth="1"/>
    <col min="33" max="33" width="12.3359375" style="36" customWidth="1"/>
    <col min="34" max="36" width="5.21484375" style="36" customWidth="1"/>
    <col min="37" max="37" width="3.6640625" style="36" customWidth="1"/>
    <col min="38" max="38" width="12.3359375" style="36" customWidth="1"/>
    <col min="39" max="40" width="3.10546875" style="36" customWidth="1"/>
    <col min="41" max="41" width="3.6640625" style="36" customWidth="1"/>
    <col min="42" max="42" width="12.3359375" style="36" customWidth="1"/>
    <col min="43" max="44" width="3.10546875" style="36" customWidth="1"/>
    <col min="45" max="45" width="3.6640625" style="36" customWidth="1"/>
    <col min="46" max="46" width="12.3359375" style="36" customWidth="1"/>
    <col min="47" max="16384" width="5.21484375" style="36" customWidth="1"/>
  </cols>
  <sheetData>
    <row r="1" spans="1:27" s="30" customFormat="1" ht="48.75" customHeight="1">
      <c r="A1" s="93" t="e">
        <f>#REF!</f>
        <v>#REF!</v>
      </c>
      <c r="B1" s="29"/>
      <c r="C1" s="94"/>
      <c r="D1" s="94"/>
      <c r="E1" s="29"/>
      <c r="F1" s="29"/>
      <c r="G1" s="29"/>
      <c r="H1" s="29"/>
      <c r="I1" s="29"/>
      <c r="J1" s="29"/>
      <c r="K1" s="29"/>
      <c r="L1" s="29"/>
      <c r="M1" s="29"/>
      <c r="N1" s="29"/>
      <c r="Z1" s="31"/>
      <c r="AA1" s="31"/>
    </row>
    <row r="2" spans="1:27" s="32" customFormat="1" ht="39.75">
      <c r="A2" s="104" t="str">
        <f>'DB-Res'!A1</f>
        <v>Dame B Række</v>
      </c>
      <c r="B2" s="105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Z2" s="33"/>
      <c r="AA2" s="33"/>
    </row>
    <row r="3" spans="1:19" ht="26.25" customHeight="1">
      <c r="A3" s="106"/>
      <c r="B3" s="107"/>
      <c r="O3" s="34"/>
      <c r="P3" s="34"/>
      <c r="Q3" s="34"/>
      <c r="R3" s="34"/>
      <c r="S3" s="34"/>
    </row>
    <row r="4" spans="1:19" ht="9">
      <c r="A4" s="106"/>
      <c r="B4" s="107" t="s">
        <v>0</v>
      </c>
      <c r="O4" s="34"/>
      <c r="P4" s="34"/>
      <c r="Q4" s="34"/>
      <c r="R4" s="34"/>
      <c r="S4" s="34"/>
    </row>
    <row r="5" spans="1:19" ht="15.75">
      <c r="A5" s="106"/>
      <c r="B5" s="107"/>
      <c r="E5" s="38"/>
      <c r="F5" s="39" t="s">
        <v>1</v>
      </c>
      <c r="G5" s="40"/>
      <c r="H5" s="40"/>
      <c r="I5" s="41"/>
      <c r="J5" s="39" t="s">
        <v>2</v>
      </c>
      <c r="K5" s="40"/>
      <c r="L5" s="40"/>
      <c r="M5" s="40"/>
      <c r="N5" s="39" t="s">
        <v>3</v>
      </c>
      <c r="O5" s="34"/>
      <c r="P5" s="42"/>
      <c r="R5" s="37"/>
      <c r="S5"/>
    </row>
    <row r="6" spans="1:19" ht="10.5" customHeight="1">
      <c r="A6" s="107"/>
      <c r="B6" s="108" t="e">
        <f>IF('DB-Res'!#REF!=0,TOM,'DB-Res'!#REF!)</f>
        <v>#REF!</v>
      </c>
      <c r="O6" s="34"/>
      <c r="P6" s="42"/>
      <c r="Q6" s="63"/>
      <c r="R6" s="37"/>
      <c r="S6"/>
    </row>
    <row r="7" spans="1:19" ht="10.5" customHeight="1">
      <c r="A7" s="109" t="s">
        <v>5</v>
      </c>
      <c r="B7" s="110" t="str">
        <f>Q9</f>
        <v>1. seedet</v>
      </c>
      <c r="O7" s="34"/>
      <c r="P7" s="42"/>
      <c r="Q7" s="63"/>
      <c r="R7" s="37"/>
      <c r="S7"/>
    </row>
    <row r="8" spans="1:19" ht="10.5" customHeight="1" thickBot="1">
      <c r="A8" s="111" t="e">
        <f>'DB-Res'!#REF!</f>
        <v>#REF!</v>
      </c>
      <c r="B8" s="112">
        <f>Q6</f>
        <v>0</v>
      </c>
      <c r="C8" s="48"/>
      <c r="F8" s="43" t="str">
        <f>'DB-Res'!E5</f>
        <v>Lørdag kl. 11:25 / Bane 1</v>
      </c>
      <c r="O8" s="34"/>
      <c r="P8" s="42"/>
      <c r="S8"/>
    </row>
    <row r="9" spans="1:19" ht="10.5" customHeight="1">
      <c r="A9" s="107"/>
      <c r="B9" s="107"/>
      <c r="C9" s="49"/>
      <c r="D9" s="50"/>
      <c r="E9" s="44" t="s">
        <v>5</v>
      </c>
      <c r="F9" s="45" t="str">
        <f>'DB-Res'!$B$5</f>
        <v>Peter Hørlyck</v>
      </c>
      <c r="G9" s="51"/>
      <c r="O9" s="34"/>
      <c r="P9" s="42"/>
      <c r="Q9" s="63" t="s">
        <v>4</v>
      </c>
      <c r="R9" s="37"/>
      <c r="S9"/>
    </row>
    <row r="10" spans="1:19" ht="10.5" customHeight="1" thickBot="1">
      <c r="A10" s="107"/>
      <c r="B10" s="108" t="e">
        <f>IF('DB-Res'!#REF!=0,TOM,'DB-Res'!#REF!)</f>
        <v>#REF!</v>
      </c>
      <c r="C10" s="49"/>
      <c r="E10" s="46" t="str">
        <f>'DB-Res'!$A$5</f>
        <v>DB-01</v>
      </c>
      <c r="F10" s="47" t="str">
        <f>'DB-Res'!$D$5</f>
        <v>Steen Schütze</v>
      </c>
      <c r="G10" s="48"/>
      <c r="O10" s="34"/>
      <c r="P10" s="42"/>
      <c r="Q10" s="63" t="s">
        <v>6</v>
      </c>
      <c r="R10" s="37">
        <v>5</v>
      </c>
      <c r="S10"/>
    </row>
    <row r="11" spans="1:19" ht="10.5" customHeight="1">
      <c r="A11" s="109" t="s">
        <v>5</v>
      </c>
      <c r="B11" s="110">
        <f>Q7</f>
        <v>0</v>
      </c>
      <c r="C11" s="52"/>
      <c r="G11" s="49"/>
      <c r="H11" s="53"/>
      <c r="O11" s="34"/>
      <c r="P11" s="42"/>
      <c r="Q11" s="63" t="s">
        <v>6</v>
      </c>
      <c r="R11" s="37">
        <v>6</v>
      </c>
      <c r="S11"/>
    </row>
    <row r="12" spans="1:19" ht="10.5" customHeight="1" thickBot="1">
      <c r="A12" s="111" t="e">
        <f>'DB-Res'!#REF!</f>
        <v>#REF!</v>
      </c>
      <c r="B12" s="112" t="str">
        <f>Q10</f>
        <v>5.-8. seedet</v>
      </c>
      <c r="G12" s="49"/>
      <c r="H12" s="53"/>
      <c r="J12" s="43" t="str">
        <f>'DB-Res'!E9</f>
        <v>Lørdag kl. 14:45 / Bane 1</v>
      </c>
      <c r="O12" s="34"/>
      <c r="P12" s="42"/>
      <c r="Q12" s="63" t="s">
        <v>7</v>
      </c>
      <c r="R12" s="37">
        <v>3</v>
      </c>
      <c r="S12"/>
    </row>
    <row r="13" spans="1:19" ht="10.5" customHeight="1">
      <c r="A13" s="107"/>
      <c r="B13" s="107" t="s">
        <v>0</v>
      </c>
      <c r="G13" s="49"/>
      <c r="H13" s="54"/>
      <c r="I13" s="44" t="s">
        <v>5</v>
      </c>
      <c r="J13" s="45">
        <f>'DB-Res'!$B$9</f>
      </c>
      <c r="K13" s="50"/>
      <c r="O13" s="34"/>
      <c r="P13" s="42"/>
      <c r="Q13" s="63" t="s">
        <v>7</v>
      </c>
      <c r="R13" s="37">
        <v>4</v>
      </c>
      <c r="S13"/>
    </row>
    <row r="14" spans="1:19" ht="10.5" customHeight="1" thickBot="1">
      <c r="A14" s="107"/>
      <c r="B14" s="108" t="e">
        <f>IF('DB-Res'!#REF!=0,TOM,'DB-Res'!#REF!)</f>
        <v>#REF!</v>
      </c>
      <c r="G14" s="49"/>
      <c r="H14" s="53"/>
      <c r="I14" s="46" t="str">
        <f>'DB-Res'!$A$9</f>
        <v>DB-05</v>
      </c>
      <c r="J14" s="47">
        <f>'DB-Res'!$D$9</f>
      </c>
      <c r="K14" s="48"/>
      <c r="O14" s="34"/>
      <c r="P14" s="42"/>
      <c r="Q14" s="63" t="s">
        <v>6</v>
      </c>
      <c r="R14" s="37">
        <v>7</v>
      </c>
      <c r="S14"/>
    </row>
    <row r="15" spans="1:19" ht="10.5" customHeight="1">
      <c r="A15" s="109" t="s">
        <v>5</v>
      </c>
      <c r="B15" s="110" t="e">
        <f>#REF!</f>
        <v>#REF!</v>
      </c>
      <c r="G15" s="49"/>
      <c r="H15" s="53"/>
      <c r="K15" s="49"/>
      <c r="L15" s="53"/>
      <c r="O15" s="34"/>
      <c r="P15" s="42"/>
      <c r="Q15" s="63" t="s">
        <v>6</v>
      </c>
      <c r="R15" s="37">
        <v>8</v>
      </c>
      <c r="S15"/>
    </row>
    <row r="16" spans="1:19" ht="10.5" customHeight="1" thickBot="1">
      <c r="A16" s="111" t="e">
        <f>'DB-Res'!#REF!</f>
        <v>#REF!</v>
      </c>
      <c r="B16" s="112" t="str">
        <f>Q11</f>
        <v>5.-8. seedet</v>
      </c>
      <c r="C16" s="48"/>
      <c r="F16" s="43" t="str">
        <f>'DB-Res'!E6</f>
        <v>Lørdag kl. 11:25 / Bane 2</v>
      </c>
      <c r="G16" s="49"/>
      <c r="H16" s="53"/>
      <c r="K16" s="49"/>
      <c r="L16" s="53"/>
      <c r="O16" s="34"/>
      <c r="P16" s="42"/>
      <c r="Q16" s="63" t="s">
        <v>8</v>
      </c>
      <c r="S16"/>
    </row>
    <row r="17" spans="1:19" ht="10.5" customHeight="1">
      <c r="A17" s="107"/>
      <c r="B17" s="107"/>
      <c r="C17" s="49"/>
      <c r="D17" s="50"/>
      <c r="E17" s="44" t="s">
        <v>5</v>
      </c>
      <c r="F17" s="45" t="str">
        <f>'DB-Res'!$B$6</f>
        <v>Rune Klitgaard</v>
      </c>
      <c r="G17" s="52"/>
      <c r="L17" s="53"/>
      <c r="O17" s="34"/>
      <c r="P17" s="42"/>
      <c r="S17"/>
    </row>
    <row r="18" spans="1:19" ht="10.5" customHeight="1" thickBot="1">
      <c r="A18" s="107"/>
      <c r="B18" s="108" t="e">
        <f>IF('DB-Res'!#REF!=0,TOM,'DB-Res'!#REF!)</f>
        <v>#REF!</v>
      </c>
      <c r="C18" s="49"/>
      <c r="E18" s="46" t="str">
        <f>'DB-Res'!$A$6</f>
        <v>DB-02</v>
      </c>
      <c r="F18" s="47" t="str">
        <f>'DB-Res'!$D$6</f>
        <v>Lars Rasmussen</v>
      </c>
      <c r="L18" s="53"/>
      <c r="O18" s="34"/>
      <c r="P18" s="42"/>
      <c r="R18" s="37"/>
      <c r="S18"/>
    </row>
    <row r="19" spans="1:19" ht="10.5" customHeight="1">
      <c r="A19" s="109" t="s">
        <v>5</v>
      </c>
      <c r="B19" s="110" t="e">
        <f>#REF!</f>
        <v>#REF!</v>
      </c>
      <c r="C19" s="52"/>
      <c r="L19" s="53"/>
      <c r="O19" s="34"/>
      <c r="P19" s="42"/>
      <c r="Q19" s="63"/>
      <c r="R19" s="37"/>
      <c r="S19"/>
    </row>
    <row r="20" spans="1:19" ht="10.5" customHeight="1" thickBot="1">
      <c r="A20" s="111" t="e">
        <f>'DB-Res'!#REF!</f>
        <v>#REF!</v>
      </c>
      <c r="B20" s="112" t="str">
        <f>Q12</f>
        <v>3.-4. seedet</v>
      </c>
      <c r="L20" s="53"/>
      <c r="N20" s="43" t="str">
        <f>'DB-Res'!E11</f>
        <v>Lørdag kl. 18:05 / Bane 2</v>
      </c>
      <c r="O20" s="34"/>
      <c r="P20" s="42"/>
      <c r="R20" s="37"/>
      <c r="S20"/>
    </row>
    <row r="21" spans="1:19" ht="10.5" customHeight="1">
      <c r="A21" s="107"/>
      <c r="B21" s="107"/>
      <c r="K21" s="49"/>
      <c r="L21" s="54"/>
      <c r="M21" s="44" t="s">
        <v>5</v>
      </c>
      <c r="N21" s="45">
        <f>'DB-Res'!B11</f>
      </c>
      <c r="O21" s="34"/>
      <c r="P21" s="34"/>
      <c r="Q21" s="89"/>
      <c r="R21" s="34"/>
      <c r="S21" s="34"/>
    </row>
    <row r="22" spans="1:19" ht="10.5" customHeight="1" thickBot="1">
      <c r="A22" s="107"/>
      <c r="B22" s="108" t="e">
        <f>IF('DB-Res'!#REF!=0,TOM,'DB-Res'!#REF!)</f>
        <v>#REF!</v>
      </c>
      <c r="K22" s="49"/>
      <c r="L22" s="53"/>
      <c r="M22" s="46" t="s">
        <v>156</v>
      </c>
      <c r="N22" s="47">
        <f>'DB-Res'!D11</f>
      </c>
      <c r="O22" s="34"/>
      <c r="P22" s="34"/>
      <c r="Q22" s="89"/>
      <c r="R22" s="34"/>
      <c r="S22" s="34"/>
    </row>
    <row r="23" spans="1:19" ht="10.5" customHeight="1">
      <c r="A23" s="109" t="s">
        <v>5</v>
      </c>
      <c r="B23" s="110" t="str">
        <f>Q13</f>
        <v>3.-4. seedet</v>
      </c>
      <c r="L23" s="53"/>
      <c r="O23" s="34"/>
      <c r="P23" s="34"/>
      <c r="Q23" s="89"/>
      <c r="R23" s="34"/>
      <c r="S23" s="34"/>
    </row>
    <row r="24" spans="1:19" ht="10.5" customHeight="1" thickBot="1">
      <c r="A24" s="111" t="e">
        <f>'DB-Res'!#REF!</f>
        <v>#REF!</v>
      </c>
      <c r="B24" s="112" t="e">
        <f>#REF!</f>
        <v>#REF!</v>
      </c>
      <c r="C24" s="48"/>
      <c r="F24" s="43" t="str">
        <f>'DB-Res'!E7</f>
        <v>Lørdag kl. 11:25 / Bane 3</v>
      </c>
      <c r="L24" s="53"/>
      <c r="O24" s="34"/>
      <c r="P24" s="34"/>
      <c r="Q24" s="89"/>
      <c r="R24" s="34"/>
      <c r="S24" s="34"/>
    </row>
    <row r="25" spans="1:19" ht="10.5" customHeight="1">
      <c r="A25" s="107"/>
      <c r="B25" s="107"/>
      <c r="C25" s="49"/>
      <c r="D25" s="50"/>
      <c r="E25" s="44" t="s">
        <v>5</v>
      </c>
      <c r="F25" s="45" t="str">
        <f>'DB-Res'!$B$7</f>
        <v>Jacob N Hansen</v>
      </c>
      <c r="G25" s="51"/>
      <c r="L25" s="53"/>
      <c r="O25" s="34"/>
      <c r="P25" s="34"/>
      <c r="Q25" s="89"/>
      <c r="R25" s="34"/>
      <c r="S25" s="34"/>
    </row>
    <row r="26" spans="1:19" ht="10.5" customHeight="1" thickBot="1">
      <c r="A26" s="107"/>
      <c r="B26" s="108" t="e">
        <f>IF('DB-Res'!#REF!=0,TOM,'DB-Res'!#REF!)</f>
        <v>#REF!</v>
      </c>
      <c r="C26" s="49"/>
      <c r="E26" s="46" t="str">
        <f>'DB-Res'!$A$7</f>
        <v>DB-03</v>
      </c>
      <c r="F26" s="47" t="str">
        <f>'DB-Res'!$D$7</f>
        <v>Michael Hansen</v>
      </c>
      <c r="G26" s="48"/>
      <c r="L26" s="53"/>
      <c r="O26" s="34"/>
      <c r="P26" s="34"/>
      <c r="Q26" s="89"/>
      <c r="R26" s="34"/>
      <c r="S26" s="34"/>
    </row>
    <row r="27" spans="1:19" ht="10.5" customHeight="1">
      <c r="A27" s="109" t="s">
        <v>5</v>
      </c>
      <c r="B27" s="110" t="e">
        <f>#REF!</f>
        <v>#REF!</v>
      </c>
      <c r="C27" s="52"/>
      <c r="G27" s="49"/>
      <c r="H27" s="53"/>
      <c r="L27" s="53"/>
      <c r="O27" s="34"/>
      <c r="P27" s="34"/>
      <c r="Q27" s="89"/>
      <c r="R27" s="34"/>
      <c r="S27" s="34"/>
    </row>
    <row r="28" spans="1:19" ht="10.5" customHeight="1" thickBot="1">
      <c r="A28" s="111" t="e">
        <f>'DB-Res'!#REF!</f>
        <v>#REF!</v>
      </c>
      <c r="B28" s="112" t="str">
        <f>Q14</f>
        <v>5.-8. seedet</v>
      </c>
      <c r="G28" s="49"/>
      <c r="H28" s="53"/>
      <c r="J28" s="43" t="str">
        <f>'DB-Res'!E10</f>
        <v>Lørdag kl. 14:45 / Bane 2</v>
      </c>
      <c r="L28" s="53"/>
      <c r="O28" s="34"/>
      <c r="P28" s="34"/>
      <c r="Q28" s="89"/>
      <c r="R28" s="34"/>
      <c r="S28" s="34"/>
    </row>
    <row r="29" spans="1:19" ht="10.5" customHeight="1">
      <c r="A29" s="107"/>
      <c r="B29" s="107"/>
      <c r="G29" s="49"/>
      <c r="H29" s="54"/>
      <c r="I29" s="44" t="s">
        <v>5</v>
      </c>
      <c r="J29" s="45">
        <f>'DB-Res'!$B$10</f>
      </c>
      <c r="K29" s="52"/>
      <c r="O29" s="34"/>
      <c r="P29" s="34"/>
      <c r="Q29" s="89"/>
      <c r="R29" s="34"/>
      <c r="S29" s="34"/>
    </row>
    <row r="30" spans="1:19" ht="10.5" customHeight="1" thickBot="1">
      <c r="A30" s="107"/>
      <c r="B30" s="108" t="e">
        <f>IF('DB-Res'!#REF!=0,TOM,'DB-Res'!#REF!)</f>
        <v>#REF!</v>
      </c>
      <c r="G30" s="49"/>
      <c r="H30" s="53"/>
      <c r="I30" s="46" t="str">
        <f>'DB-Res'!$A$10</f>
        <v>DB-06</v>
      </c>
      <c r="J30" s="47">
        <f>'DB-Res'!$D$10</f>
      </c>
      <c r="O30" s="34"/>
      <c r="P30" s="34"/>
      <c r="Q30" s="89"/>
      <c r="R30" s="34"/>
      <c r="S30" s="34"/>
    </row>
    <row r="31" spans="1:19" ht="10.5" customHeight="1">
      <c r="A31" s="109" t="s">
        <v>5</v>
      </c>
      <c r="B31" s="110" t="str">
        <f>Q15</f>
        <v>5.-8. seedet</v>
      </c>
      <c r="G31" s="49"/>
      <c r="H31" s="53"/>
      <c r="O31" s="34"/>
      <c r="P31" s="34"/>
      <c r="Q31" s="89"/>
      <c r="R31" s="34"/>
      <c r="S31" s="34"/>
    </row>
    <row r="32" spans="1:19" ht="10.5" customHeight="1" thickBot="1">
      <c r="A32" s="111" t="e">
        <f>'DB-Res'!#REF!</f>
        <v>#REF!</v>
      </c>
      <c r="B32" s="112" t="e">
        <f>#REF!</f>
        <v>#REF!</v>
      </c>
      <c r="C32" s="48"/>
      <c r="F32" s="43" t="str">
        <f>'DB-Res'!E8</f>
        <v>Lørdag kl. 11:25 / Bane 4</v>
      </c>
      <c r="G32" s="49"/>
      <c r="H32" s="53"/>
      <c r="O32" s="34"/>
      <c r="P32" s="34"/>
      <c r="Q32" s="89"/>
      <c r="R32" s="34"/>
      <c r="S32" s="34"/>
    </row>
    <row r="33" spans="1:19" ht="10.5" customHeight="1">
      <c r="A33" s="107"/>
      <c r="B33" s="107"/>
      <c r="C33" s="49"/>
      <c r="D33" s="50"/>
      <c r="E33" s="56" t="s">
        <v>5</v>
      </c>
      <c r="F33" s="57" t="str">
        <f>'DB-Res'!$B$8</f>
        <v>Lars Jepsen</v>
      </c>
      <c r="G33" s="52"/>
      <c r="O33" s="34"/>
      <c r="P33" s="34"/>
      <c r="Q33" s="89"/>
      <c r="R33" s="34"/>
      <c r="S33" s="34"/>
    </row>
    <row r="34" spans="1:19" ht="10.5" customHeight="1" thickBot="1">
      <c r="A34" s="107"/>
      <c r="B34" s="108" t="e">
        <f>IF('DB-Res'!#REF!=0,TOM,'DB-Res'!#REF!)</f>
        <v>#REF!</v>
      </c>
      <c r="C34" s="49"/>
      <c r="E34" s="58" t="str">
        <f>'DB-Res'!$A$8</f>
        <v>DB-04</v>
      </c>
      <c r="F34" s="59" t="str">
        <f>'DB-Res'!$D$8</f>
        <v>Jesper Sørensen</v>
      </c>
      <c r="O34" s="34"/>
      <c r="P34" s="34"/>
      <c r="Q34" s="89"/>
      <c r="R34" s="34"/>
      <c r="S34" s="34"/>
    </row>
    <row r="35" spans="1:19" ht="10.5" customHeight="1">
      <c r="A35" s="109" t="s">
        <v>5</v>
      </c>
      <c r="B35" s="110">
        <f>Q19</f>
        <v>0</v>
      </c>
      <c r="C35" s="52"/>
      <c r="O35" s="34"/>
      <c r="P35" s="34"/>
      <c r="Q35" s="89"/>
      <c r="R35" s="34"/>
      <c r="S35" s="34"/>
    </row>
    <row r="36" spans="1:19" ht="10.5" customHeight="1" thickBot="1">
      <c r="A36" s="111" t="e">
        <f>'DB-Res'!#REF!</f>
        <v>#REF!</v>
      </c>
      <c r="B36" s="112" t="str">
        <f>Q16</f>
        <v>2. seedet</v>
      </c>
      <c r="O36" s="34"/>
      <c r="P36" s="34"/>
      <c r="Q36" s="89"/>
      <c r="R36" s="34"/>
      <c r="S36" s="34"/>
    </row>
    <row r="37" spans="1:19" ht="10.5" customHeight="1">
      <c r="A37" s="35"/>
      <c r="O37" s="34"/>
      <c r="P37" s="34"/>
      <c r="Q37" s="89"/>
      <c r="R37" s="34"/>
      <c r="S37" s="34"/>
    </row>
    <row r="38" spans="1:19" ht="10.5" customHeight="1">
      <c r="A38" s="35"/>
      <c r="O38" s="34"/>
      <c r="P38" s="34"/>
      <c r="Q38" s="92"/>
      <c r="R38" s="34"/>
      <c r="S38" s="34"/>
    </row>
    <row r="39" spans="1:19" ht="10.5" customHeight="1">
      <c r="A39" s="35"/>
      <c r="B39" s="43" t="str">
        <f>'DB-Res'!E12</f>
        <v>Lørdag kl. 18:05 / Bane 1</v>
      </c>
      <c r="O39" s="34"/>
      <c r="P39" s="34"/>
      <c r="Q39" s="55"/>
      <c r="R39" s="34"/>
      <c r="S39" s="34"/>
    </row>
    <row r="40" spans="1:19" ht="10.5" customHeight="1">
      <c r="A40" s="44" t="s">
        <v>5</v>
      </c>
      <c r="B40" s="45">
        <f>'DB-Res'!$B$12</f>
      </c>
      <c r="O40" s="34"/>
      <c r="P40" s="34"/>
      <c r="Q40" s="34"/>
      <c r="R40" s="34"/>
      <c r="S40" s="34"/>
    </row>
    <row r="41" spans="1:19" ht="10.5" customHeight="1" thickBot="1">
      <c r="A41" s="46" t="s">
        <v>160</v>
      </c>
      <c r="B41" s="47">
        <f>'DB-Res'!$D$12</f>
      </c>
      <c r="C41" s="60" t="s">
        <v>9</v>
      </c>
      <c r="O41" s="34"/>
      <c r="P41" s="34"/>
      <c r="Q41" s="34"/>
      <c r="R41" s="34"/>
      <c r="S41" s="34"/>
    </row>
    <row r="42" spans="1:19" ht="10.5" customHeight="1">
      <c r="A42" s="35"/>
      <c r="O42" s="34"/>
      <c r="P42" s="34"/>
      <c r="Q42" s="34"/>
      <c r="R42" s="34"/>
      <c r="S42" s="34"/>
    </row>
    <row r="43" spans="1:19" ht="10.5" customHeight="1">
      <c r="A43" s="34"/>
      <c r="O43" s="34"/>
      <c r="P43" s="34"/>
      <c r="Q43" s="34"/>
      <c r="R43" s="34"/>
      <c r="S43" s="34"/>
    </row>
    <row r="44" spans="1:19" ht="7.5" customHeight="1">
      <c r="A44" s="34"/>
      <c r="O44" s="34"/>
      <c r="P44" s="34"/>
      <c r="Q44" s="34"/>
      <c r="R44" s="34"/>
      <c r="S44" s="34"/>
    </row>
    <row r="45" spans="1:19" ht="17.25" customHeight="1">
      <c r="A45" s="61" t="s">
        <v>10</v>
      </c>
      <c r="B45" s="51"/>
      <c r="O45" s="34"/>
      <c r="P45" s="34"/>
      <c r="Q45" s="34"/>
      <c r="R45" s="34"/>
      <c r="S45" s="34"/>
    </row>
    <row r="46" spans="1:19" ht="15" customHeight="1">
      <c r="A46" s="35"/>
      <c r="B46" s="43" t="str">
        <f>'DB-Res'!E13</f>
        <v>Lørdag kl. 14:45 / Bane 3</v>
      </c>
      <c r="O46" s="34"/>
      <c r="P46" s="34"/>
      <c r="Q46" s="34"/>
      <c r="R46" s="34"/>
      <c r="S46" s="34"/>
    </row>
    <row r="47" spans="1:19" ht="10.5" customHeight="1">
      <c r="A47" s="44" t="s">
        <v>5</v>
      </c>
      <c r="B47" s="45">
        <f>'DB-Res'!$B$13</f>
      </c>
      <c r="O47" s="34"/>
      <c r="P47" s="34"/>
      <c r="Q47" s="34"/>
      <c r="R47" s="34"/>
      <c r="S47" s="34"/>
    </row>
    <row r="48" spans="1:19" ht="10.5" customHeight="1" thickBot="1">
      <c r="A48" s="46" t="s">
        <v>164</v>
      </c>
      <c r="B48" s="47">
        <f>'DB-Res'!$D$13</f>
      </c>
      <c r="C48" s="48"/>
      <c r="F48" s="43" t="str">
        <f>'DB-Res'!E15</f>
        <v>Lørdag kl. 18:05 / Bane 3</v>
      </c>
      <c r="O48" s="34"/>
      <c r="P48" s="34"/>
      <c r="Q48" s="34"/>
      <c r="R48" s="34"/>
      <c r="S48" s="34"/>
    </row>
    <row r="49" spans="1:19" ht="10.5" customHeight="1">
      <c r="A49" s="35"/>
      <c r="C49" s="49"/>
      <c r="D49" s="50"/>
      <c r="E49" s="44" t="s">
        <v>5</v>
      </c>
      <c r="F49" s="45">
        <f>'DB-Res'!$B$15</f>
      </c>
      <c r="O49" s="34"/>
      <c r="P49" s="34"/>
      <c r="Q49" s="34"/>
      <c r="R49" s="34"/>
      <c r="S49" s="34"/>
    </row>
    <row r="50" spans="1:19" ht="10.5" customHeight="1" thickBot="1">
      <c r="A50" s="35"/>
      <c r="B50" s="43" t="str">
        <f>'DB-Res'!E14</f>
        <v>Lørdag kl. 14:45 / Bane 4</v>
      </c>
      <c r="C50" s="49"/>
      <c r="E50" s="46" t="s">
        <v>172</v>
      </c>
      <c r="F50" s="47">
        <f>'DB-Res'!$D$15</f>
      </c>
      <c r="G50" s="60" t="s">
        <v>11</v>
      </c>
      <c r="O50" s="34"/>
      <c r="P50" s="34"/>
      <c r="Q50" s="34"/>
      <c r="R50" s="34"/>
      <c r="S50" s="34"/>
    </row>
    <row r="51" spans="1:19" ht="10.5" customHeight="1">
      <c r="A51" s="44" t="s">
        <v>5</v>
      </c>
      <c r="B51" s="45">
        <f>'DB-Res'!$B$14</f>
      </c>
      <c r="C51" s="52"/>
      <c r="O51" s="34"/>
      <c r="P51" s="34"/>
      <c r="Q51" s="34"/>
      <c r="R51" s="34"/>
      <c r="S51" s="34"/>
    </row>
    <row r="52" spans="1:19" ht="10.5" customHeight="1" thickBot="1">
      <c r="A52" s="46" t="s">
        <v>168</v>
      </c>
      <c r="B52" s="47">
        <f>'DB-Res'!$D$14</f>
      </c>
      <c r="O52" s="34"/>
      <c r="P52" s="34"/>
      <c r="Q52" s="34"/>
      <c r="R52" s="34"/>
      <c r="S52" s="34"/>
    </row>
    <row r="53" spans="1:19" ht="10.5" customHeight="1">
      <c r="A53" s="35"/>
      <c r="O53" s="34"/>
      <c r="P53" s="34"/>
      <c r="Q53" s="34"/>
      <c r="R53" s="34"/>
      <c r="S53" s="34"/>
    </row>
    <row r="54" spans="1:19" ht="10.5" customHeight="1">
      <c r="A54" s="35"/>
      <c r="B54" s="43" t="str">
        <f>'DB-Res'!E16</f>
        <v>Lørdag kl. 18:05 / Bane 4</v>
      </c>
      <c r="O54" s="34"/>
      <c r="P54" s="34"/>
      <c r="Q54" s="34"/>
      <c r="R54" s="34"/>
      <c r="S54" s="34"/>
    </row>
    <row r="55" spans="1:19" ht="10.5" customHeight="1">
      <c r="A55" s="44" t="s">
        <v>5</v>
      </c>
      <c r="B55" s="45">
        <f>'DB-Res'!$B$16</f>
      </c>
      <c r="O55" s="34"/>
      <c r="P55" s="34"/>
      <c r="Q55" s="34"/>
      <c r="R55" s="34"/>
      <c r="S55" s="34"/>
    </row>
    <row r="56" spans="1:19" ht="10.5" customHeight="1" thickBot="1">
      <c r="A56" s="46" t="s">
        <v>176</v>
      </c>
      <c r="B56" s="47">
        <f>'DB-Res'!$D$16</f>
      </c>
      <c r="C56" s="60" t="s">
        <v>12</v>
      </c>
      <c r="O56" s="34"/>
      <c r="P56" s="34"/>
      <c r="Q56" s="34"/>
      <c r="R56" s="34"/>
      <c r="S56" s="34"/>
    </row>
    <row r="57" spans="1:19" ht="9">
      <c r="A57" s="34"/>
      <c r="O57" s="34"/>
      <c r="P57" s="34"/>
      <c r="Q57" s="34"/>
      <c r="R57" s="34"/>
      <c r="S57" s="34"/>
    </row>
    <row r="58" spans="1:19" ht="9">
      <c r="A58" s="34"/>
      <c r="O58" s="34"/>
      <c r="P58" s="34"/>
      <c r="Q58" s="34"/>
      <c r="R58" s="34"/>
      <c r="S58" s="34"/>
    </row>
    <row r="59" spans="1:19" ht="28.5" customHeight="1">
      <c r="A59" s="34"/>
      <c r="O59" s="34"/>
      <c r="P59" s="34"/>
      <c r="Q59" s="34"/>
      <c r="R59" s="34"/>
      <c r="S59" s="34"/>
    </row>
    <row r="60" spans="1:27" s="30" customFormat="1" ht="48.75" customHeight="1">
      <c r="A60" s="93"/>
      <c r="B60" s="29"/>
      <c r="C60" s="94"/>
      <c r="D60" s="94"/>
      <c r="E60" s="29"/>
      <c r="F60" s="29"/>
      <c r="G60" s="29"/>
      <c r="H60" s="29"/>
      <c r="I60" s="29"/>
      <c r="J60" s="29"/>
      <c r="K60" s="29"/>
      <c r="L60" s="29"/>
      <c r="M60" s="29"/>
      <c r="N60" s="29"/>
      <c r="Z60" s="31"/>
      <c r="AA60" s="31"/>
    </row>
    <row r="61" spans="1:27" s="32" customFormat="1" ht="39.75">
      <c r="A61" s="62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Z61" s="33"/>
      <c r="AA61" s="33"/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Hansen</dc:creator>
  <cp:keywords/>
  <dc:description/>
  <cp:lastModifiedBy>Asger Grønlund Andersen</cp:lastModifiedBy>
  <cp:lastPrinted>2010-09-25T09:18:32Z</cp:lastPrinted>
  <dcterms:created xsi:type="dcterms:W3CDTF">1996-03-15T18:21:58Z</dcterms:created>
  <dcterms:modified xsi:type="dcterms:W3CDTF">2010-09-28T11:51:48Z</dcterms:modified>
  <cp:category/>
  <cp:version/>
  <cp:contentType/>
  <cp:contentStatus/>
</cp:coreProperties>
</file>